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abe\OneDrive\Documentos\TRABAJO RETORNO\"/>
    </mc:Choice>
  </mc:AlternateContent>
  <xr:revisionPtr revIDLastSave="0" documentId="13_ncr:1_{6D271948-DA84-4637-ACA5-85C16A681934}" xr6:coauthVersionLast="47" xr6:coauthVersionMax="47" xr10:uidLastSave="{00000000-0000-0000-0000-000000000000}"/>
  <bookViews>
    <workbookView xWindow="-120" yWindow="-120" windowWidth="20730" windowHeight="11160" xr2:uid="{8A17D0C0-4E2E-4E70-930E-74ECB2A207EF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82" i="1" l="1"/>
  <c r="E79" i="1"/>
  <c r="E78" i="1"/>
  <c r="E76" i="1"/>
  <c r="E66" i="1"/>
  <c r="E63" i="1"/>
  <c r="E62" i="1"/>
  <c r="E61" i="1"/>
  <c r="E60" i="1"/>
  <c r="E59" i="1"/>
  <c r="E49" i="1"/>
  <c r="E47" i="1"/>
  <c r="E46" i="1"/>
  <c r="E45" i="1"/>
  <c r="E43" i="1"/>
  <c r="E42" i="1"/>
  <c r="E32" i="1"/>
  <c r="E29" i="1"/>
  <c r="E28" i="1"/>
  <c r="E27" i="1"/>
  <c r="E26" i="1"/>
  <c r="E25" i="1"/>
  <c r="E17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<sst xmlns="http://schemas.openxmlformats.org/spreadsheetml/2006/main" count="406" uniqueCount="165">
  <si>
    <t>Campus San Joaquín Primer y Segundo  Semestre 2026</t>
  </si>
  <si>
    <t>Unidad Académica:</t>
  </si>
  <si>
    <t>Ingeniería</t>
  </si>
  <si>
    <t>PRIMER BIMESTRE</t>
  </si>
  <si>
    <t>Inicia:</t>
  </si>
  <si>
    <t xml:space="preserve"> 30-03-2026</t>
  </si>
  <si>
    <t>Finaliza:</t>
  </si>
  <si>
    <t xml:space="preserve"> 22-05-2026</t>
  </si>
  <si>
    <t>Bimestre 1, 2026 Sem.1</t>
  </si>
  <si>
    <t xml:space="preserve">Plan </t>
  </si>
  <si>
    <t>Sigla</t>
  </si>
  <si>
    <t>NRC</t>
  </si>
  <si>
    <t>Tipo de curso</t>
  </si>
  <si>
    <t>Nombre del curso</t>
  </si>
  <si>
    <t>PROFESOR</t>
  </si>
  <si>
    <t>Horario</t>
  </si>
  <si>
    <t>Día</t>
  </si>
  <si>
    <t>Desde</t>
  </si>
  <si>
    <t>Hasta</t>
  </si>
  <si>
    <t>FORMATO</t>
  </si>
  <si>
    <t>40601-40602</t>
  </si>
  <si>
    <t xml:space="preserve">IEG3280 </t>
  </si>
  <si>
    <t>Diseño de Estructuras Industriales de Acero</t>
  </si>
  <si>
    <t xml:space="preserve">Miguel Medalla </t>
  </si>
  <si>
    <t>18:00 a 20:50</t>
  </si>
  <si>
    <t>Lunes</t>
  </si>
  <si>
    <t>Online</t>
  </si>
  <si>
    <t>IEG3200</t>
  </si>
  <si>
    <t>Diseño Avanzado en Hormigón Armado</t>
  </si>
  <si>
    <t xml:space="preserve">Rodrigo Jordán </t>
  </si>
  <si>
    <t xml:space="preserve">18:00 a 20:50 </t>
  </si>
  <si>
    <t>Martes</t>
  </si>
  <si>
    <t xml:space="preserve"> 31-03-2026</t>
  </si>
  <si>
    <t>IEG3660</t>
  </si>
  <si>
    <t>Ingeniería Geotécnica Sísmica</t>
  </si>
  <si>
    <t xml:space="preserve">Esteban Sáez </t>
  </si>
  <si>
    <t>IEG3100</t>
  </si>
  <si>
    <t>Análisis Estructural Lineal</t>
  </si>
  <si>
    <t>Rosita Jünemann</t>
  </si>
  <si>
    <t>Miércoles</t>
  </si>
  <si>
    <t xml:space="preserve"> 01-04-2026</t>
  </si>
  <si>
    <t>IEG3500</t>
  </si>
  <si>
    <t xml:space="preserve">Análisis Sísmico </t>
  </si>
  <si>
    <t xml:space="preserve">Jorge Crempien </t>
  </si>
  <si>
    <t>Jueves</t>
  </si>
  <si>
    <t xml:space="preserve"> 02-04-2026</t>
  </si>
  <si>
    <t>IEG4973</t>
  </si>
  <si>
    <t>OBLIGATORIO</t>
  </si>
  <si>
    <t>Seminario Graduación III</t>
  </si>
  <si>
    <t>Juan Carlos Tiznado</t>
  </si>
  <si>
    <t>Online cada 15 días</t>
  </si>
  <si>
    <t>IEG3710</t>
  </si>
  <si>
    <t>Métodos Numéricos en Ingeniería Civil</t>
  </si>
  <si>
    <t>Joaquín Mura</t>
  </si>
  <si>
    <t>viernes</t>
  </si>
  <si>
    <t xml:space="preserve"> 03-04-2026</t>
  </si>
  <si>
    <t>IEG4979</t>
  </si>
  <si>
    <t>Actividad de graduación</t>
  </si>
  <si>
    <t xml:space="preserve">Hernan Santa María </t>
  </si>
  <si>
    <t>Sin clases</t>
  </si>
  <si>
    <t>IEG4010</t>
  </si>
  <si>
    <t>OPTATIVO</t>
  </si>
  <si>
    <t>Seminario Ingeniería Estructural y Geotécnica I</t>
  </si>
  <si>
    <t>SEGUNDO BIMESTRE</t>
  </si>
  <si>
    <t xml:space="preserve"> 01-06-2026</t>
  </si>
  <si>
    <t xml:space="preserve"> 23-07-2026</t>
  </si>
  <si>
    <t>Bimestre 2, 2026 Sem.1</t>
  </si>
  <si>
    <t>IEG3300</t>
  </si>
  <si>
    <t>Dinámica Estructural</t>
  </si>
  <si>
    <t xml:space="preserve">Jose Almazán </t>
  </si>
  <si>
    <t>IEG3700</t>
  </si>
  <si>
    <t>Métodos Analíticos en Ing. Civil</t>
  </si>
  <si>
    <t>IEG3510</t>
  </si>
  <si>
    <t>Diseño Sismorresistente Avanzado</t>
  </si>
  <si>
    <t>Matías Hube</t>
  </si>
  <si>
    <t>IEG3110</t>
  </si>
  <si>
    <t>Elementos Finitos Lineales</t>
  </si>
  <si>
    <t>Tomás Zegard</t>
  </si>
  <si>
    <t>IEG3520</t>
  </si>
  <si>
    <t>Aislamiento Sísmico</t>
  </si>
  <si>
    <t>Claudio Fernández</t>
  </si>
  <si>
    <t>IEG4971</t>
  </si>
  <si>
    <t>Seminario Graduación I</t>
  </si>
  <si>
    <t>IEG4974</t>
  </si>
  <si>
    <t>Seminario Graduación IV</t>
  </si>
  <si>
    <t>IEG3220</t>
  </si>
  <si>
    <t>Diseño de Estructuras Pretensadas</t>
  </si>
  <si>
    <t>Seminario Ingeniería Estructural y Geotécnica II</t>
  </si>
  <si>
    <t>IEG3540</t>
  </si>
  <si>
    <t>Análisis de Amenaza Sismica</t>
  </si>
  <si>
    <t>IEG3460</t>
  </si>
  <si>
    <t>Introducción a la Mecánica de Suelos no Saturados</t>
  </si>
  <si>
    <t>Ricardo Arellano</t>
  </si>
  <si>
    <t>Nuevo</t>
  </si>
  <si>
    <t>TERCER  BIMESTRE</t>
  </si>
  <si>
    <t>BANNER</t>
  </si>
  <si>
    <t xml:space="preserve"> 9-10-2026</t>
  </si>
  <si>
    <t>Bimestre 3, 2026 Sem. 2</t>
  </si>
  <si>
    <t>IEG3310</t>
  </si>
  <si>
    <t>Taller de Dinámica Estructural</t>
  </si>
  <si>
    <t>José Luis Almazán</t>
  </si>
  <si>
    <t>IEG3400</t>
  </si>
  <si>
    <t>Diseño de Fundaciones Superficiales</t>
  </si>
  <si>
    <t>Christian Ledezma</t>
  </si>
  <si>
    <t>IEG3550</t>
  </si>
  <si>
    <t>Diseño Sísmico Basado en Desempeño</t>
  </si>
  <si>
    <t>IEG3210</t>
  </si>
  <si>
    <t>Taller Diseño Avanzado Hormigón Armado</t>
  </si>
  <si>
    <t>Rodrigo Jordán</t>
  </si>
  <si>
    <t>IEG3260</t>
  </si>
  <si>
    <t>Diseño y Construcción de Puentes</t>
  </si>
  <si>
    <t>Hernán Santa María</t>
  </si>
  <si>
    <t>IEG3930</t>
  </si>
  <si>
    <t>Geotécnica de Desechos Mineros</t>
  </si>
  <si>
    <t>Marcelo González</t>
  </si>
  <si>
    <t>IEG4972</t>
  </si>
  <si>
    <t>Seminario Graduación II</t>
  </si>
  <si>
    <t>IEG3810</t>
  </si>
  <si>
    <t>Confiabilidad Estructural</t>
  </si>
  <si>
    <t>Diego López-García</t>
  </si>
  <si>
    <t>Viernes</t>
  </si>
  <si>
    <t>IEG4970</t>
  </si>
  <si>
    <t>Seminario Ingeniería Estructural y Geotécnica III</t>
  </si>
  <si>
    <t>|</t>
  </si>
  <si>
    <t>CUARTO  BIMESTRE</t>
  </si>
  <si>
    <t xml:space="preserve"> 12-10-2026</t>
  </si>
  <si>
    <t>Finaliza;</t>
  </si>
  <si>
    <t xml:space="preserve"> 04-12-2026</t>
  </si>
  <si>
    <t>Bimestre 4, 2026 Sem. 2</t>
  </si>
  <si>
    <t xml:space="preserve">Día </t>
  </si>
  <si>
    <t>IEG3230</t>
  </si>
  <si>
    <t>Diseño Avanzado en Acero</t>
  </si>
  <si>
    <t>Miguel Medalla</t>
  </si>
  <si>
    <t>IEG3420</t>
  </si>
  <si>
    <t>Estructuras Geotécnicas de Contención</t>
  </si>
  <si>
    <t>IEG3530</t>
  </si>
  <si>
    <t>Disipación de energía</t>
  </si>
  <si>
    <t>IEG3120</t>
  </si>
  <si>
    <t>Análisis Estructural No Lineal</t>
  </si>
  <si>
    <t>IEG3270</t>
  </si>
  <si>
    <t>Taller de Diseño de Puentes</t>
  </si>
  <si>
    <t>IEG3130</t>
  </si>
  <si>
    <t>Elementos Finitos No Lineales</t>
  </si>
  <si>
    <t>IEG3440</t>
  </si>
  <si>
    <t>Caracterización y Comportamieto de Suelos</t>
  </si>
  <si>
    <t>Carlos Ovalle</t>
  </si>
  <si>
    <t>Seminario Ingeniería Estructural y Geotécnica IV</t>
  </si>
  <si>
    <t>QUINTO  BIMESTRE</t>
  </si>
  <si>
    <t>Bimestre 5, 2026 Sem. 2</t>
  </si>
  <si>
    <t>IEG3680</t>
  </si>
  <si>
    <t>Modelación Computacional en Geotécnica</t>
  </si>
  <si>
    <t>Esteban Sáez</t>
  </si>
  <si>
    <t>IEG3620</t>
  </si>
  <si>
    <t>Métodos Experimentales en estructuras</t>
  </si>
  <si>
    <t>Cristian Sandoval</t>
  </si>
  <si>
    <t>Hibrido/actividades presenciales por definir</t>
  </si>
  <si>
    <t>IEG3450</t>
  </si>
  <si>
    <t>Diseño de Fundaciones Profundas</t>
  </si>
  <si>
    <t>IEG3240</t>
  </si>
  <si>
    <t>Taller de Diseño de Acero</t>
  </si>
  <si>
    <t>OBBLIGATORIO</t>
  </si>
  <si>
    <t>IEG3140</t>
  </si>
  <si>
    <t>Taller de Elementos Finitos No lineales</t>
  </si>
  <si>
    <t>Seminario Ingeniería Estructural y Geotécnica V</t>
  </si>
  <si>
    <t xml:space="preserve">Primer Periodo 2026: CURSOS MAGÍSTER EN INGENIERIA ESTRUCTURAL Y GEOTECNICA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</si>
</sst>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9"/>
      <name val="Tahoma"/>
      <family val="2"/>
    </font>
    <font>
      <sz val="9"/>
      <name val="Arial"/>
      <family val="2"/>
    </font>
    <font>
      <sz val="9"/>
      <name val="Tahoma"/>
      <family val="2"/>
    </font>
    <font>
      <sz val="9"/>
      <color rgb="FF002060"/>
      <name val="Tahoma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9"/>
      <color theme="1"/>
      <name val="Arial"/>
      <family val="2"/>
    </font>
    <font>
      <b/>
      <sz val="9"/>
      <color rgb="FF002060"/>
      <name val="Tahoma"/>
      <family val="2"/>
    </font>
    <font>
      <b/>
      <sz val="10"/>
      <color rgb="FF002060"/>
      <name val="Tahoma"/>
      <family val="2"/>
    </font>
    <font>
      <sz val="9"/>
      <color rgb="FF000000"/>
      <name val="Tahoma"/>
      <family val="2"/>
    </font>
    <font>
      <b/>
      <sz val="9"/>
      <color rgb="FFFF0000"/>
      <name val="Tahoma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4" fontId="6" fillId="3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ccl0-my.sharepoint.com/personal/isabel_casado_uc_cl/Documents/Documentos/PLANIFICACI&#211;N%20CURSOS/2026/CURS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SOS 2024-2025"/>
      <sheetName val="ESTRUCTURA Y REQUISITOS"/>
      <sheetName val="PAGOS AG"/>
      <sheetName val="PAGO COMISIÓN"/>
      <sheetName val="PAGO JP"/>
      <sheetName val="INCENTIVOS 2024"/>
      <sheetName val="PAGOS PENDIENTES"/>
    </sheetNames>
    <sheetDataSet>
      <sheetData sheetId="0" refreshError="1"/>
      <sheetData sheetId="1" refreshError="1">
        <row r="1">
          <cell r="B1"/>
          <cell r="C1"/>
          <cell r="D1"/>
          <cell r="E1"/>
          <cell r="F1"/>
          <cell r="G1"/>
          <cell r="H1"/>
          <cell r="I1"/>
        </row>
        <row r="2">
          <cell r="B2"/>
          <cell r="C2"/>
          <cell r="D2"/>
          <cell r="E2"/>
          <cell r="F2"/>
          <cell r="G2"/>
          <cell r="H2"/>
          <cell r="I2"/>
        </row>
        <row r="3">
          <cell r="B3"/>
          <cell r="C3"/>
          <cell r="D3"/>
          <cell r="E3"/>
          <cell r="F3"/>
          <cell r="G3"/>
          <cell r="H3"/>
          <cell r="I3"/>
        </row>
        <row r="4">
          <cell r="C4" t="str">
            <v>CONFIGURACIÓN DE LA MALLA</v>
          </cell>
          <cell r="D4" t="str">
            <v>Deben regirse por este numero de cursos</v>
          </cell>
          <cell r="E4"/>
          <cell r="F4"/>
          <cell r="G4"/>
          <cell r="H4"/>
          <cell r="I4"/>
        </row>
        <row r="5">
          <cell r="C5" t="str">
            <v>6 CURSOS MINIMOS</v>
          </cell>
          <cell r="D5"/>
          <cell r="E5"/>
          <cell r="F5"/>
          <cell r="G5"/>
          <cell r="H5"/>
          <cell r="I5"/>
        </row>
        <row r="6">
          <cell r="C6" t="str">
            <v>14 CURSOS OPTATIVOS</v>
          </cell>
          <cell r="D6"/>
          <cell r="E6"/>
          <cell r="F6"/>
          <cell r="G6"/>
          <cell r="H6"/>
          <cell r="I6"/>
        </row>
        <row r="7">
          <cell r="C7" t="str">
            <v xml:space="preserve"> 4 OBLIGATORIOS</v>
          </cell>
          <cell r="D7"/>
          <cell r="E7"/>
          <cell r="F7"/>
          <cell r="G7"/>
          <cell r="H7"/>
          <cell r="I7"/>
        </row>
        <row r="8">
          <cell r="B8"/>
          <cell r="C8"/>
          <cell r="D8"/>
          <cell r="E8"/>
          <cell r="F8"/>
          <cell r="G8"/>
          <cell r="H8"/>
          <cell r="I8"/>
        </row>
        <row r="9">
          <cell r="B9"/>
          <cell r="C9"/>
          <cell r="D9"/>
          <cell r="E9"/>
          <cell r="F9"/>
          <cell r="G9"/>
          <cell r="H9"/>
          <cell r="I9"/>
        </row>
        <row r="10">
          <cell r="B10" t="str">
            <v>Sigla</v>
          </cell>
          <cell r="C10" t="str">
            <v>Nombre del curso</v>
          </cell>
          <cell r="D10" t="str">
            <v>TIPO DE CURSO</v>
          </cell>
          <cell r="E10" t="str">
            <v>PROFESOR</v>
          </cell>
          <cell r="F10" t="str">
            <v>Horario</v>
          </cell>
          <cell r="G10" t="str">
            <v>Día</v>
          </cell>
          <cell r="H10" t="str">
            <v>Desde</v>
          </cell>
          <cell r="I10" t="str">
            <v>Hasta</v>
          </cell>
        </row>
        <row r="11">
          <cell r="B11" t="str">
            <v xml:space="preserve">IEG3280 </v>
          </cell>
          <cell r="C11" t="str">
            <v>Diseño de Estructuras Industriales de Acero</v>
          </cell>
          <cell r="D11" t="str">
            <v>OPTATIVO</v>
          </cell>
          <cell r="E11" t="str">
            <v xml:space="preserve">Miguel Medalla </v>
          </cell>
          <cell r="F11" t="str">
            <v>18:00 a 20:50</v>
          </cell>
          <cell r="G11" t="str">
            <v>Lunes</v>
          </cell>
          <cell r="H11"/>
          <cell r="I11"/>
        </row>
        <row r="12">
          <cell r="B12" t="str">
            <v>IEG3200</v>
          </cell>
          <cell r="C12" t="str">
            <v>Diseño Avanzado en Hormigón Armado</v>
          </cell>
          <cell r="D12" t="str">
            <v>MINIMO</v>
          </cell>
          <cell r="E12" t="str">
            <v xml:space="preserve">Rodrigo Jordán </v>
          </cell>
          <cell r="F12" t="str">
            <v xml:space="preserve">18:00 a 20:50 </v>
          </cell>
          <cell r="G12" t="str">
            <v>Martes</v>
          </cell>
          <cell r="H12"/>
          <cell r="I12"/>
        </row>
        <row r="13">
          <cell r="B13" t="str">
            <v>IEG3660</v>
          </cell>
          <cell r="C13" t="str">
            <v>Ingeniería Geotécnica Sísmica</v>
          </cell>
          <cell r="D13" t="str">
            <v>MINIMO</v>
          </cell>
          <cell r="E13" t="str">
            <v xml:space="preserve">Esteban Sáez </v>
          </cell>
          <cell r="F13" t="str">
            <v>18:00 a 20:50</v>
          </cell>
          <cell r="G13" t="str">
            <v>Martes</v>
          </cell>
          <cell r="H13"/>
          <cell r="I13"/>
        </row>
        <row r="14">
          <cell r="B14" t="str">
            <v>IEG3100</v>
          </cell>
          <cell r="C14" t="str">
            <v>Análisis Estructural Lineal</v>
          </cell>
          <cell r="D14" t="str">
            <v>MINIMO</v>
          </cell>
          <cell r="E14" t="str">
            <v>Rosita Jünemann</v>
          </cell>
          <cell r="F14" t="str">
            <v>18:00 a 20:50</v>
          </cell>
          <cell r="G14" t="str">
            <v>Miércoles</v>
          </cell>
          <cell r="H14"/>
          <cell r="I14"/>
        </row>
        <row r="15">
          <cell r="B15" t="str">
            <v>IEG3500</v>
          </cell>
          <cell r="C15" t="str">
            <v xml:space="preserve">Análisis Sísmico </v>
          </cell>
          <cell r="D15" t="str">
            <v>MINIMO</v>
          </cell>
          <cell r="E15" t="str">
            <v xml:space="preserve">Jorge Crempien </v>
          </cell>
          <cell r="F15" t="str">
            <v>18:00 a 20:50</v>
          </cell>
          <cell r="G15" t="str">
            <v>Jueves</v>
          </cell>
          <cell r="H15"/>
          <cell r="I15"/>
        </row>
        <row r="16">
          <cell r="B16" t="str">
            <v>IEG3710</v>
          </cell>
          <cell r="C16" t="str">
            <v>Métodos Numéricos en Ingeniería Civil</v>
          </cell>
          <cell r="D16" t="str">
            <v>OPTATIVO</v>
          </cell>
          <cell r="E16" t="str">
            <v>Joaquín Mura</v>
          </cell>
          <cell r="F16" t="str">
            <v>18:00 a 20:50</v>
          </cell>
          <cell r="G16" t="str">
            <v>Viernes</v>
          </cell>
          <cell r="H16"/>
          <cell r="I16"/>
        </row>
        <row r="17">
          <cell r="B17" t="str">
            <v>IEG3300</v>
          </cell>
          <cell r="C17" t="str">
            <v>Dinámica Estructural</v>
          </cell>
          <cell r="D17" t="str">
            <v>OPTATIVO</v>
          </cell>
          <cell r="E17" t="str">
            <v xml:space="preserve">Jose Almazán </v>
          </cell>
          <cell r="F17" t="str">
            <v>18:00 a 20:50</v>
          </cell>
          <cell r="G17" t="str">
            <v>Lunes</v>
          </cell>
          <cell r="H17"/>
          <cell r="I17"/>
        </row>
        <row r="18">
          <cell r="B18" t="str">
            <v>IEG3700</v>
          </cell>
          <cell r="C18" t="str">
            <v>Métodos Analíticos en Ing. Civil</v>
          </cell>
          <cell r="D18" t="str">
            <v>OPTATIVO</v>
          </cell>
          <cell r="E18" t="str">
            <v>Joaquín Mura</v>
          </cell>
          <cell r="F18" t="str">
            <v xml:space="preserve">18:00 a 20:50 </v>
          </cell>
          <cell r="G18" t="str">
            <v>Lunes</v>
          </cell>
          <cell r="H18"/>
          <cell r="I18"/>
        </row>
        <row r="19">
          <cell r="B19" t="str">
            <v>IEG3510</v>
          </cell>
          <cell r="C19" t="str">
            <v>Diseño Sismorresistente Avanzado</v>
          </cell>
          <cell r="D19" t="str">
            <v>MINIMO</v>
          </cell>
          <cell r="E19" t="str">
            <v>Matías Hube</v>
          </cell>
          <cell r="F19" t="str">
            <v>18:00 a 20:50</v>
          </cell>
          <cell r="G19" t="str">
            <v>Martes</v>
          </cell>
          <cell r="H19"/>
          <cell r="I19"/>
        </row>
        <row r="20">
          <cell r="B20" t="str">
            <v>IEG3110</v>
          </cell>
          <cell r="C20" t="str">
            <v>Elementos Finitos Lineales</v>
          </cell>
          <cell r="D20" t="str">
            <v>OPTATIVO</v>
          </cell>
          <cell r="E20" t="str">
            <v>Tomás Zegard</v>
          </cell>
          <cell r="F20" t="str">
            <v>18:00 a 20:50</v>
          </cell>
          <cell r="G20" t="str">
            <v>Martes</v>
          </cell>
          <cell r="H20"/>
          <cell r="I20"/>
        </row>
        <row r="21">
          <cell r="B21" t="str">
            <v>IEG3520</v>
          </cell>
          <cell r="C21" t="str">
            <v>Aislamiento Sísmico</v>
          </cell>
          <cell r="D21" t="str">
            <v>OPTATIVO</v>
          </cell>
          <cell r="E21" t="str">
            <v>Rosita Jünemann</v>
          </cell>
          <cell r="F21" t="str">
            <v>18:00 a 20:50</v>
          </cell>
          <cell r="G21" t="str">
            <v>Miércoles</v>
          </cell>
          <cell r="H21"/>
          <cell r="I21"/>
        </row>
        <row r="22">
          <cell r="B22" t="str">
            <v>IEG3220</v>
          </cell>
          <cell r="C22" t="str">
            <v>Diseño de Estructuras Pretensadas</v>
          </cell>
          <cell r="D22" t="str">
            <v>OPTATIVO</v>
          </cell>
          <cell r="E22" t="str">
            <v xml:space="preserve">Hernan Santa María </v>
          </cell>
          <cell r="F22" t="str">
            <v>18:00 a 20:50</v>
          </cell>
          <cell r="G22" t="str">
            <v>Jueves</v>
          </cell>
          <cell r="H22"/>
          <cell r="I22"/>
        </row>
        <row r="23">
          <cell r="B23"/>
          <cell r="C23" t="str">
            <v>SEMINARIO 1</v>
          </cell>
          <cell r="D23" t="str">
            <v>OBLIGATORIO</v>
          </cell>
          <cell r="E23" t="str">
            <v>POR DEFINIR</v>
          </cell>
          <cell r="F23"/>
          <cell r="G23"/>
          <cell r="H23"/>
          <cell r="I23"/>
        </row>
        <row r="24">
          <cell r="B24" t="str">
            <v>IEG3310</v>
          </cell>
          <cell r="C24" t="str">
            <v>Taller de Dinámica Estructural</v>
          </cell>
          <cell r="D24" t="str">
            <v>MINIMO</v>
          </cell>
          <cell r="E24" t="str">
            <v>José Luis Almazán</v>
          </cell>
          <cell r="F24" t="str">
            <v>18:00 a 20:50</v>
          </cell>
          <cell r="G24" t="str">
            <v>Lunes</v>
          </cell>
          <cell r="H24">
            <v>45509</v>
          </cell>
          <cell r="I24">
            <v>45565</v>
          </cell>
        </row>
        <row r="25">
          <cell r="B25" t="str">
            <v>IEG3400</v>
          </cell>
          <cell r="C25" t="str">
            <v>Diseño de Fundaciones Superficiales</v>
          </cell>
          <cell r="D25" t="str">
            <v>MINIMO</v>
          </cell>
          <cell r="E25" t="str">
            <v>Christian Ledezma</v>
          </cell>
          <cell r="F25" t="str">
            <v>18:00 a 20:50</v>
          </cell>
          <cell r="G25" t="str">
            <v>Martes</v>
          </cell>
          <cell r="H25">
            <v>45510</v>
          </cell>
          <cell r="I25">
            <v>45566</v>
          </cell>
        </row>
        <row r="26">
          <cell r="B26" t="str">
            <v>IEG3210</v>
          </cell>
          <cell r="C26" t="str">
            <v>Taller Diseño Avanzado Hormigón Armado</v>
          </cell>
          <cell r="D26" t="str">
            <v>MINIMO</v>
          </cell>
          <cell r="E26" t="str">
            <v>Rodrigo Jordán</v>
          </cell>
          <cell r="F26" t="str">
            <v>18:00 a 20:50</v>
          </cell>
          <cell r="G26" t="str">
            <v>Miércoles</v>
          </cell>
          <cell r="H26">
            <v>45511</v>
          </cell>
          <cell r="I26">
            <v>45567</v>
          </cell>
        </row>
        <row r="27">
          <cell r="B27" t="str">
            <v>IEG3260</v>
          </cell>
          <cell r="C27" t="str">
            <v>Diseño y Construcción de Puentes</v>
          </cell>
          <cell r="D27" t="str">
            <v>OPTATIVO</v>
          </cell>
          <cell r="E27" t="str">
            <v>Hernán Santa María</v>
          </cell>
          <cell r="F27" t="str">
            <v>18:00 a 20:50</v>
          </cell>
          <cell r="G27" t="str">
            <v>Jueves</v>
          </cell>
          <cell r="H27">
            <v>45512</v>
          </cell>
          <cell r="I27">
            <v>45568</v>
          </cell>
        </row>
        <row r="28">
          <cell r="B28" t="str">
            <v>IEG3810</v>
          </cell>
          <cell r="C28" t="str">
            <v>Confiabilidad Estructural</v>
          </cell>
          <cell r="D28" t="str">
            <v>OPTATIVO</v>
          </cell>
          <cell r="E28" t="str">
            <v>Diego López-García</v>
          </cell>
          <cell r="F28" t="str">
            <v>18:00 a 20:50</v>
          </cell>
          <cell r="G28" t="str">
            <v>Viernes</v>
          </cell>
          <cell r="H28">
            <v>45513</v>
          </cell>
          <cell r="I28">
            <v>45569</v>
          </cell>
        </row>
        <row r="29">
          <cell r="B29"/>
          <cell r="C29" t="str">
            <v>SEMINARIO 2</v>
          </cell>
          <cell r="D29" t="str">
            <v>OBLIGATORIO</v>
          </cell>
          <cell r="E29" t="str">
            <v>POR DEFINIR</v>
          </cell>
          <cell r="F29"/>
          <cell r="G29"/>
          <cell r="H29"/>
          <cell r="I29"/>
        </row>
        <row r="30">
          <cell r="B30" t="str">
            <v>IEG3230</v>
          </cell>
          <cell r="C30" t="str">
            <v>Diseño Avanzado en Acero</v>
          </cell>
          <cell r="D30" t="str">
            <v>OPTATIVO</v>
          </cell>
          <cell r="E30" t="str">
            <v>Miguel Medalla</v>
          </cell>
          <cell r="F30" t="str">
            <v>18:00 a 20:50</v>
          </cell>
          <cell r="G30" t="str">
            <v>Lunes</v>
          </cell>
          <cell r="H30">
            <v>45572</v>
          </cell>
          <cell r="I30">
            <v>45621</v>
          </cell>
        </row>
        <row r="31">
          <cell r="B31" t="str">
            <v>IEG3930</v>
          </cell>
          <cell r="C31" t="str">
            <v>Geotécnica de Desechos Mineros</v>
          </cell>
          <cell r="D31" t="str">
            <v>OPTATIVO</v>
          </cell>
          <cell r="E31" t="str">
            <v>Marcelo González</v>
          </cell>
          <cell r="F31" t="str">
            <v>18:00 a 20:50</v>
          </cell>
          <cell r="G31" t="str">
            <v>Lunes</v>
          </cell>
          <cell r="H31">
            <v>45572</v>
          </cell>
          <cell r="I31">
            <v>45621</v>
          </cell>
        </row>
        <row r="32">
          <cell r="B32" t="str">
            <v>IEG3420</v>
          </cell>
          <cell r="C32" t="str">
            <v>Estructuras Geotécnicas de Contención</v>
          </cell>
          <cell r="D32" t="str">
            <v>OPTATIVO</v>
          </cell>
          <cell r="E32" t="str">
            <v>Christian Ledezma</v>
          </cell>
          <cell r="F32" t="str">
            <v>18:00 a 20:50</v>
          </cell>
          <cell r="G32" t="str">
            <v>Martes</v>
          </cell>
          <cell r="H32">
            <v>45573</v>
          </cell>
          <cell r="I32">
            <v>45622</v>
          </cell>
        </row>
        <row r="33">
          <cell r="B33" t="str">
            <v>IEG3530</v>
          </cell>
          <cell r="C33" t="str">
            <v>Disipación de energía</v>
          </cell>
          <cell r="D33" t="str">
            <v>OPTATIVO</v>
          </cell>
          <cell r="E33" t="str">
            <v>Rosita Jünemann</v>
          </cell>
          <cell r="F33" t="str">
            <v>18:00 a 20:50</v>
          </cell>
          <cell r="G33" t="str">
            <v>Miércoles</v>
          </cell>
          <cell r="H33">
            <v>45574</v>
          </cell>
          <cell r="I33">
            <v>45623</v>
          </cell>
        </row>
        <row r="34">
          <cell r="B34" t="str">
            <v>IEG3120</v>
          </cell>
          <cell r="C34" t="str">
            <v>Análisis Estructural No Lineal</v>
          </cell>
          <cell r="D34" t="str">
            <v>MINIMO</v>
          </cell>
          <cell r="E34" t="str">
            <v>Matías Hube</v>
          </cell>
          <cell r="F34" t="str">
            <v>18:00 a 20:50</v>
          </cell>
          <cell r="G34" t="str">
            <v>Miércoles</v>
          </cell>
          <cell r="H34">
            <v>45574</v>
          </cell>
          <cell r="I34">
            <v>45623</v>
          </cell>
        </row>
        <row r="35">
          <cell r="B35" t="str">
            <v>IEG3270</v>
          </cell>
          <cell r="C35" t="str">
            <v>Taller de Diseño de Puentes</v>
          </cell>
          <cell r="D35" t="str">
            <v>OPTATIVO</v>
          </cell>
          <cell r="E35" t="str">
            <v>Hernán Santa María</v>
          </cell>
          <cell r="F35" t="str">
            <v>18:00 a 20:50</v>
          </cell>
          <cell r="G35" t="str">
            <v>Jueves</v>
          </cell>
          <cell r="H35">
            <v>45575</v>
          </cell>
          <cell r="I35">
            <v>45624</v>
          </cell>
        </row>
        <row r="36">
          <cell r="B36" t="str">
            <v>IEG3130</v>
          </cell>
          <cell r="C36" t="str">
            <v>Elementos Finitos No Lineales</v>
          </cell>
          <cell r="D36" t="str">
            <v>OPTATIVO</v>
          </cell>
          <cell r="E36" t="str">
            <v>Diego López-García</v>
          </cell>
          <cell r="F36" t="str">
            <v>18:00 a 20:50</v>
          </cell>
          <cell r="G36" t="str">
            <v>Viernes</v>
          </cell>
          <cell r="H36">
            <v>45576</v>
          </cell>
          <cell r="I36">
            <v>45625</v>
          </cell>
        </row>
        <row r="37">
          <cell r="B37" t="str">
            <v>IEG 3440</v>
          </cell>
          <cell r="C37" t="str">
            <v>Caracterización y Comportamieto de Suelos</v>
          </cell>
          <cell r="D37" t="str">
            <v>OPTATIVO</v>
          </cell>
          <cell r="E37" t="str">
            <v>Carlos Ovalle</v>
          </cell>
          <cell r="F37" t="str">
            <v>18:00 a 20:50</v>
          </cell>
          <cell r="G37" t="str">
            <v>jueves</v>
          </cell>
          <cell r="H37">
            <v>45575</v>
          </cell>
          <cell r="I37">
            <v>45624</v>
          </cell>
        </row>
        <row r="38">
          <cell r="B38"/>
          <cell r="C38" t="str">
            <v>SEMINARIO 3</v>
          </cell>
          <cell r="D38" t="str">
            <v>OBLIGATORIO</v>
          </cell>
          <cell r="E38" t="str">
            <v>POR DEFINIR</v>
          </cell>
          <cell r="F38"/>
          <cell r="G38"/>
          <cell r="H38"/>
          <cell r="I38"/>
        </row>
        <row r="39">
          <cell r="B39" t="str">
            <v>IEG3680</v>
          </cell>
          <cell r="C39" t="str">
            <v>Modelación Computacional en Geotécnica</v>
          </cell>
          <cell r="D39" t="str">
            <v>OPTATIVO</v>
          </cell>
          <cell r="E39" t="str">
            <v>Esteban Sáez</v>
          </cell>
          <cell r="F39" t="str">
            <v>18:00 a 20:50</v>
          </cell>
          <cell r="G39" t="str">
            <v>Lunes</v>
          </cell>
          <cell r="H39">
            <v>45635</v>
          </cell>
          <cell r="I39">
            <v>45684</v>
          </cell>
        </row>
        <row r="40">
          <cell r="B40" t="str">
            <v>IEG3450</v>
          </cell>
          <cell r="C40" t="str">
            <v>Diseño de Fundaciones Profundas</v>
          </cell>
          <cell r="D40" t="str">
            <v>OPTATIVO</v>
          </cell>
          <cell r="E40" t="str">
            <v>Christian Ledezma</v>
          </cell>
          <cell r="F40" t="str">
            <v>18:00 a 20:50</v>
          </cell>
          <cell r="G40" t="str">
            <v>Martes</v>
          </cell>
          <cell r="H40">
            <v>45636</v>
          </cell>
          <cell r="I40">
            <v>45685</v>
          </cell>
        </row>
        <row r="41">
          <cell r="B41" t="str">
            <v>IEG3240</v>
          </cell>
          <cell r="C41" t="str">
            <v>Taller de Diseño de Acero</v>
          </cell>
          <cell r="D41" t="str">
            <v>OPTATIVO</v>
          </cell>
          <cell r="E41" t="str">
            <v>Hernán Santa María</v>
          </cell>
          <cell r="F41" t="str">
            <v>18:00 a 20:50</v>
          </cell>
          <cell r="G41" t="str">
            <v>Jueves</v>
          </cell>
          <cell r="H41">
            <v>45638</v>
          </cell>
          <cell r="I41">
            <v>45687</v>
          </cell>
        </row>
        <row r="42">
          <cell r="B42" t="str">
            <v>IEG3140</v>
          </cell>
          <cell r="C42" t="str">
            <v>Taller de Elementos Finitos No lineales</v>
          </cell>
          <cell r="D42" t="str">
            <v>OPTATIVO</v>
          </cell>
          <cell r="E42" t="str">
            <v>Diego López-García</v>
          </cell>
          <cell r="F42" t="str">
            <v>18:00 a 20:50</v>
          </cell>
          <cell r="G42" t="str">
            <v>Viernes</v>
          </cell>
          <cell r="H42">
            <v>45639</v>
          </cell>
          <cell r="I42">
            <v>45688</v>
          </cell>
        </row>
        <row r="43">
          <cell r="B43"/>
          <cell r="C43" t="str">
            <v>SEMINARIO 4</v>
          </cell>
          <cell r="D43" t="str">
            <v>OBLIGATORIO</v>
          </cell>
          <cell r="E43" t="str">
            <v>POR DEFINIR</v>
          </cell>
          <cell r="F43"/>
          <cell r="G43"/>
          <cell r="H43"/>
          <cell r="I4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5114F-99ED-4173-A099-3EC34AB87DE8}">
  <dimension ref="A2:M91"/>
  <sheetViews>
    <sheetView tabSelected="1" topLeftCell="A71" workbookViewId="0">
      <selection activeCell="C6" sqref="C6"/>
    </sheetView>
  </sheetViews>
  <sheetFormatPr baseColWidth="10" defaultRowHeight="15" x14ac:dyDescent="0.25"/>
  <cols>
    <col min="1" max="1" width="5.28515625" customWidth="1"/>
    <col min="2" max="2" width="11" style="1" customWidth="1"/>
    <col min="3" max="3" width="10.42578125" style="1" customWidth="1"/>
    <col min="4" max="4" width="7" style="1" customWidth="1"/>
    <col min="5" max="5" width="13.42578125" style="1" customWidth="1"/>
    <col min="6" max="6" width="38.140625" style="1" customWidth="1"/>
    <col min="7" max="7" width="19.85546875" style="1" customWidth="1"/>
    <col min="8" max="8" width="12.7109375" style="1" bestFit="1" customWidth="1"/>
    <col min="9" max="11" width="11.5703125" style="1" customWidth="1"/>
    <col min="12" max="12" width="34.28515625" style="1" bestFit="1" customWidth="1"/>
    <col min="13" max="13" width="21.7109375" customWidth="1"/>
  </cols>
  <sheetData>
    <row r="2" spans="2:12" x14ac:dyDescent="0.25">
      <c r="C2" s="2" t="s">
        <v>0</v>
      </c>
      <c r="D2" s="3"/>
      <c r="E2" s="3"/>
      <c r="F2" s="4"/>
      <c r="G2" s="4"/>
      <c r="H2" s="4"/>
      <c r="I2" s="5"/>
      <c r="J2" s="5"/>
      <c r="K2" s="5"/>
      <c r="L2" s="5"/>
    </row>
    <row r="3" spans="2:12" x14ac:dyDescent="0.25">
      <c r="C3" s="4"/>
      <c r="D3" s="3"/>
      <c r="E3" s="3"/>
      <c r="F3" s="4"/>
      <c r="G3" s="6"/>
      <c r="H3" s="6"/>
      <c r="I3" s="5"/>
      <c r="J3" s="5"/>
      <c r="K3" s="5"/>
      <c r="L3" s="5"/>
    </row>
    <row r="4" spans="2:12" x14ac:dyDescent="0.25">
      <c r="C4" s="7" t="s">
        <v>1</v>
      </c>
      <c r="D4" s="3"/>
      <c r="E4" s="3"/>
      <c r="F4" s="6"/>
      <c r="G4" s="6" t="s">
        <v>2</v>
      </c>
      <c r="H4" s="4"/>
      <c r="I4" s="5"/>
      <c r="J4" s="5"/>
      <c r="K4" s="5"/>
      <c r="L4" s="5"/>
    </row>
    <row r="5" spans="2:12" x14ac:dyDescent="0.25">
      <c r="C5" s="2" t="s">
        <v>164</v>
      </c>
      <c r="D5" s="3"/>
      <c r="E5" s="3"/>
      <c r="F5" s="4"/>
      <c r="G5" s="4"/>
      <c r="H5" s="4"/>
      <c r="I5" s="5"/>
      <c r="J5" s="5"/>
      <c r="K5" s="5"/>
      <c r="L5" s="5"/>
    </row>
    <row r="6" spans="2:12" x14ac:dyDescent="0.25">
      <c r="D6" s="3"/>
      <c r="E6" s="3"/>
      <c r="F6" s="6"/>
      <c r="G6" s="6"/>
      <c r="H6" s="6"/>
      <c r="I6" s="5"/>
      <c r="J6" s="5"/>
      <c r="K6" s="5"/>
      <c r="L6" s="5"/>
    </row>
    <row r="7" spans="2:12" x14ac:dyDescent="0.25">
      <c r="C7" s="8" t="s">
        <v>3</v>
      </c>
      <c r="D7" s="9"/>
      <c r="E7" s="9"/>
      <c r="F7" s="9"/>
      <c r="G7" s="9"/>
      <c r="H7" s="9"/>
      <c r="I7" s="10"/>
      <c r="J7" s="10"/>
      <c r="K7" s="10"/>
      <c r="L7" s="10"/>
    </row>
    <row r="8" spans="2:12" ht="15.75" thickBot="1" x14ac:dyDescent="0.3">
      <c r="C8" s="9" t="s">
        <v>4</v>
      </c>
      <c r="D8" s="9"/>
      <c r="E8" s="9"/>
      <c r="F8" s="9" t="s">
        <v>5</v>
      </c>
      <c r="G8" s="11"/>
      <c r="H8" s="11"/>
      <c r="I8" s="11"/>
      <c r="J8" s="11"/>
      <c r="K8" s="11"/>
      <c r="L8" s="11"/>
    </row>
    <row r="9" spans="2:12" x14ac:dyDescent="0.25">
      <c r="C9" s="9" t="s">
        <v>6</v>
      </c>
      <c r="D9" s="9"/>
      <c r="E9" s="9"/>
      <c r="F9" s="9" t="s">
        <v>7</v>
      </c>
      <c r="G9" s="12" t="s">
        <v>8</v>
      </c>
      <c r="H9" s="13"/>
      <c r="I9" s="11"/>
      <c r="J9" s="11"/>
      <c r="K9" s="11"/>
      <c r="L9" s="11"/>
    </row>
    <row r="10" spans="2:12" x14ac:dyDescent="0.25">
      <c r="B10" s="14" t="s">
        <v>9</v>
      </c>
      <c r="C10" s="14" t="s">
        <v>10</v>
      </c>
      <c r="D10" s="14" t="s">
        <v>11</v>
      </c>
      <c r="E10" s="14" t="s">
        <v>12</v>
      </c>
      <c r="F10" s="14" t="s">
        <v>13</v>
      </c>
      <c r="G10" s="14" t="s">
        <v>14</v>
      </c>
      <c r="H10" s="14" t="s">
        <v>15</v>
      </c>
      <c r="I10" s="14" t="s">
        <v>16</v>
      </c>
      <c r="J10" s="14" t="s">
        <v>17</v>
      </c>
      <c r="K10" s="14" t="s">
        <v>18</v>
      </c>
      <c r="L10" s="15" t="s">
        <v>19</v>
      </c>
    </row>
    <row r="11" spans="2:12" x14ac:dyDescent="0.25">
      <c r="B11" s="16" t="s">
        <v>20</v>
      </c>
      <c r="C11" s="17" t="s">
        <v>21</v>
      </c>
      <c r="D11" s="17">
        <v>27141</v>
      </c>
      <c r="E11" s="17" t="str">
        <f>VLOOKUP(C11,'[1]ESTRUCTURA Y REQUISITOS'!$B:$I,3,0)</f>
        <v>OPTATIVO</v>
      </c>
      <c r="F11" s="17" t="s">
        <v>22</v>
      </c>
      <c r="G11" s="17" t="s">
        <v>23</v>
      </c>
      <c r="H11" s="17" t="s">
        <v>24</v>
      </c>
      <c r="I11" s="17" t="s">
        <v>25</v>
      </c>
      <c r="J11" s="17" t="s">
        <v>5</v>
      </c>
      <c r="K11" s="18">
        <v>46160</v>
      </c>
      <c r="L11" s="17" t="s">
        <v>26</v>
      </c>
    </row>
    <row r="12" spans="2:12" x14ac:dyDescent="0.25">
      <c r="B12" s="16" t="s">
        <v>20</v>
      </c>
      <c r="C12" s="17" t="s">
        <v>27</v>
      </c>
      <c r="D12" s="17">
        <v>14735</v>
      </c>
      <c r="E12" s="17" t="str">
        <f>VLOOKUP(C12,'[1]ESTRUCTURA Y REQUISITOS'!$B:$I,3,0)</f>
        <v>MINIMO</v>
      </c>
      <c r="F12" s="17" t="s">
        <v>28</v>
      </c>
      <c r="G12" s="17" t="s">
        <v>29</v>
      </c>
      <c r="H12" s="17" t="s">
        <v>30</v>
      </c>
      <c r="I12" s="17" t="s">
        <v>31</v>
      </c>
      <c r="J12" s="17" t="s">
        <v>32</v>
      </c>
      <c r="K12" s="18">
        <v>46161</v>
      </c>
      <c r="L12" s="17" t="s">
        <v>26</v>
      </c>
    </row>
    <row r="13" spans="2:12" x14ac:dyDescent="0.25">
      <c r="B13" s="16" t="s">
        <v>20</v>
      </c>
      <c r="C13" s="17" t="s">
        <v>33</v>
      </c>
      <c r="D13" s="17">
        <v>14424</v>
      </c>
      <c r="E13" s="17" t="str">
        <f>VLOOKUP(C13,'[1]ESTRUCTURA Y REQUISITOS'!$B:$I,3,0)</f>
        <v>MINIMO</v>
      </c>
      <c r="F13" s="17" t="s">
        <v>34</v>
      </c>
      <c r="G13" s="17" t="s">
        <v>35</v>
      </c>
      <c r="H13" s="17" t="s">
        <v>24</v>
      </c>
      <c r="I13" s="17" t="s">
        <v>31</v>
      </c>
      <c r="J13" s="17" t="s">
        <v>32</v>
      </c>
      <c r="K13" s="18">
        <v>46161</v>
      </c>
      <c r="L13" s="17" t="s">
        <v>26</v>
      </c>
    </row>
    <row r="14" spans="2:12" x14ac:dyDescent="0.25">
      <c r="B14" s="16" t="s">
        <v>20</v>
      </c>
      <c r="C14" s="17" t="s">
        <v>36</v>
      </c>
      <c r="D14" s="17">
        <v>14729</v>
      </c>
      <c r="E14" s="17" t="str">
        <f>VLOOKUP(C14,'[1]ESTRUCTURA Y REQUISITOS'!$B:$I,3,0)</f>
        <v>MINIMO</v>
      </c>
      <c r="F14" s="17" t="s">
        <v>37</v>
      </c>
      <c r="G14" s="17" t="s">
        <v>38</v>
      </c>
      <c r="H14" s="17" t="s">
        <v>24</v>
      </c>
      <c r="I14" s="17" t="s">
        <v>39</v>
      </c>
      <c r="J14" s="17" t="s">
        <v>40</v>
      </c>
      <c r="K14" s="18">
        <v>46162</v>
      </c>
      <c r="L14" s="17" t="s">
        <v>26</v>
      </c>
    </row>
    <row r="15" spans="2:12" x14ac:dyDescent="0.25">
      <c r="B15" s="16" t="s">
        <v>20</v>
      </c>
      <c r="C15" s="17" t="s">
        <v>41</v>
      </c>
      <c r="D15" s="17">
        <v>14746</v>
      </c>
      <c r="E15" s="17" t="str">
        <f>VLOOKUP(C15,'[1]ESTRUCTURA Y REQUISITOS'!$B:$I,3,0)</f>
        <v>MINIMO</v>
      </c>
      <c r="F15" s="17" t="s">
        <v>42</v>
      </c>
      <c r="G15" s="17" t="s">
        <v>43</v>
      </c>
      <c r="H15" s="17" t="s">
        <v>24</v>
      </c>
      <c r="I15" s="17" t="s">
        <v>44</v>
      </c>
      <c r="J15" s="17" t="s">
        <v>45</v>
      </c>
      <c r="K15" s="18">
        <v>46163</v>
      </c>
      <c r="L15" s="17" t="s">
        <v>26</v>
      </c>
    </row>
    <row r="16" spans="2:12" x14ac:dyDescent="0.25">
      <c r="B16" s="19">
        <v>40602</v>
      </c>
      <c r="C16" s="19" t="s">
        <v>46</v>
      </c>
      <c r="D16" s="10">
        <v>32816</v>
      </c>
      <c r="E16" s="19" t="s">
        <v>47</v>
      </c>
      <c r="F16" s="19" t="s">
        <v>48</v>
      </c>
      <c r="G16" s="19" t="s">
        <v>49</v>
      </c>
      <c r="H16" s="19" t="s">
        <v>24</v>
      </c>
      <c r="I16" s="19" t="s">
        <v>44</v>
      </c>
      <c r="J16" s="20">
        <v>46121</v>
      </c>
      <c r="K16" s="20">
        <v>46163</v>
      </c>
      <c r="L16" s="19" t="s">
        <v>50</v>
      </c>
    </row>
    <row r="17" spans="2:12" x14ac:dyDescent="0.25">
      <c r="B17" s="16" t="s">
        <v>20</v>
      </c>
      <c r="C17" s="17" t="s">
        <v>51</v>
      </c>
      <c r="D17" s="17">
        <v>14429</v>
      </c>
      <c r="E17" s="17" t="str">
        <f>VLOOKUP(C17,'[1]ESTRUCTURA Y REQUISITOS'!$B:$I,3,0)</f>
        <v>OPTATIVO</v>
      </c>
      <c r="F17" s="17" t="s">
        <v>52</v>
      </c>
      <c r="G17" s="17" t="s">
        <v>53</v>
      </c>
      <c r="H17" s="17" t="s">
        <v>24</v>
      </c>
      <c r="I17" s="17" t="s">
        <v>54</v>
      </c>
      <c r="J17" s="17" t="s">
        <v>55</v>
      </c>
      <c r="K17" s="18">
        <v>46164</v>
      </c>
      <c r="L17" s="17" t="s">
        <v>26</v>
      </c>
    </row>
    <row r="18" spans="2:12" x14ac:dyDescent="0.25">
      <c r="B18" s="17">
        <v>40601</v>
      </c>
      <c r="C18" s="17" t="s">
        <v>56</v>
      </c>
      <c r="D18" s="17">
        <v>14439</v>
      </c>
      <c r="E18" s="17" t="s">
        <v>47</v>
      </c>
      <c r="F18" s="17" t="s">
        <v>57</v>
      </c>
      <c r="G18" s="17" t="s">
        <v>58</v>
      </c>
      <c r="H18" s="21" t="s">
        <v>59</v>
      </c>
      <c r="I18" s="21"/>
      <c r="J18" s="21"/>
      <c r="K18" s="21"/>
      <c r="L18" s="21"/>
    </row>
    <row r="19" spans="2:12" x14ac:dyDescent="0.25">
      <c r="B19" s="16">
        <v>40601</v>
      </c>
      <c r="C19" s="17" t="s">
        <v>60</v>
      </c>
      <c r="D19" s="17">
        <v>14432</v>
      </c>
      <c r="E19" s="17" t="s">
        <v>61</v>
      </c>
      <c r="F19" s="17" t="s">
        <v>62</v>
      </c>
      <c r="G19" s="17" t="s">
        <v>58</v>
      </c>
      <c r="H19" s="21" t="s">
        <v>59</v>
      </c>
      <c r="I19" s="21"/>
      <c r="J19" s="21"/>
      <c r="K19" s="21"/>
      <c r="L19" s="21"/>
    </row>
    <row r="20" spans="2:12" x14ac:dyDescent="0.25">
      <c r="E20" s="10"/>
      <c r="F20" s="10"/>
      <c r="G20" s="4"/>
      <c r="H20" s="10"/>
      <c r="I20" s="4"/>
      <c r="J20" s="22"/>
      <c r="K20" s="22"/>
      <c r="L20" s="4"/>
    </row>
    <row r="21" spans="2:12" x14ac:dyDescent="0.25">
      <c r="B21" s="23"/>
      <c r="C21" s="8" t="s">
        <v>63</v>
      </c>
      <c r="D21" s="24"/>
      <c r="E21" s="24"/>
      <c r="F21" s="9"/>
      <c r="G21" s="10"/>
      <c r="H21" s="10"/>
      <c r="I21" s="10"/>
      <c r="J21" s="10"/>
      <c r="K21" s="10"/>
      <c r="L21" s="10"/>
    </row>
    <row r="22" spans="2:12" ht="15.75" thickBot="1" x14ac:dyDescent="0.3">
      <c r="B22" s="23"/>
      <c r="C22" s="8" t="s">
        <v>4</v>
      </c>
      <c r="D22" s="8"/>
      <c r="E22" s="8"/>
      <c r="F22" s="9" t="s">
        <v>64</v>
      </c>
      <c r="G22" s="11"/>
      <c r="H22" s="11"/>
      <c r="I22" s="11"/>
      <c r="J22" s="11"/>
      <c r="K22" s="11"/>
      <c r="L22" s="11"/>
    </row>
    <row r="23" spans="2:12" x14ac:dyDescent="0.25">
      <c r="B23" s="23"/>
      <c r="C23" s="8" t="s">
        <v>6</v>
      </c>
      <c r="D23" s="8"/>
      <c r="E23" s="8"/>
      <c r="F23" s="9" t="s">
        <v>65</v>
      </c>
      <c r="G23" s="12" t="s">
        <v>66</v>
      </c>
      <c r="H23" s="13"/>
      <c r="I23" s="11"/>
      <c r="J23" s="11"/>
      <c r="K23" s="11"/>
      <c r="L23" s="11"/>
    </row>
    <row r="24" spans="2:12" x14ac:dyDescent="0.25">
      <c r="B24" s="14" t="s">
        <v>9</v>
      </c>
      <c r="C24" s="14" t="s">
        <v>10</v>
      </c>
      <c r="D24" s="14" t="s">
        <v>11</v>
      </c>
      <c r="E24" s="14" t="s">
        <v>12</v>
      </c>
      <c r="F24" s="14" t="s">
        <v>13</v>
      </c>
      <c r="G24" s="14" t="s">
        <v>14</v>
      </c>
      <c r="H24" s="14" t="s">
        <v>15</v>
      </c>
      <c r="I24" s="14" t="s">
        <v>16</v>
      </c>
      <c r="J24" s="14" t="s">
        <v>17</v>
      </c>
      <c r="K24" s="14" t="s">
        <v>18</v>
      </c>
      <c r="L24" s="15" t="s">
        <v>19</v>
      </c>
    </row>
    <row r="25" spans="2:12" x14ac:dyDescent="0.25">
      <c r="B25" s="16" t="s">
        <v>20</v>
      </c>
      <c r="C25" s="17" t="s">
        <v>67</v>
      </c>
      <c r="D25" s="17">
        <v>14745</v>
      </c>
      <c r="E25" s="17" t="str">
        <f>VLOOKUP(C25,'[1]ESTRUCTURA Y REQUISITOS'!$B:$I,3,0)</f>
        <v>OPTATIVO</v>
      </c>
      <c r="F25" s="17" t="s">
        <v>68</v>
      </c>
      <c r="G25" s="17" t="s">
        <v>69</v>
      </c>
      <c r="H25" s="17" t="s">
        <v>24</v>
      </c>
      <c r="I25" s="17" t="s">
        <v>25</v>
      </c>
      <c r="J25" s="18">
        <v>46174</v>
      </c>
      <c r="K25" s="18">
        <v>46223</v>
      </c>
      <c r="L25" s="17" t="s">
        <v>26</v>
      </c>
    </row>
    <row r="26" spans="2:12" x14ac:dyDescent="0.25">
      <c r="B26" s="16" t="s">
        <v>20</v>
      </c>
      <c r="C26" s="17" t="s">
        <v>70</v>
      </c>
      <c r="D26" s="17">
        <v>14426</v>
      </c>
      <c r="E26" s="17" t="str">
        <f>VLOOKUP(C26,'[1]ESTRUCTURA Y REQUISITOS'!$B:$I,3,0)</f>
        <v>OPTATIVO</v>
      </c>
      <c r="F26" s="17" t="s">
        <v>71</v>
      </c>
      <c r="G26" s="17" t="s">
        <v>53</v>
      </c>
      <c r="H26" s="17" t="s">
        <v>30</v>
      </c>
      <c r="I26" s="17" t="s">
        <v>25</v>
      </c>
      <c r="J26" s="18">
        <v>46174</v>
      </c>
      <c r="K26" s="18">
        <v>46223</v>
      </c>
      <c r="L26" s="17" t="s">
        <v>26</v>
      </c>
    </row>
    <row r="27" spans="2:12" x14ac:dyDescent="0.25">
      <c r="B27" s="16" t="s">
        <v>20</v>
      </c>
      <c r="C27" s="17" t="s">
        <v>72</v>
      </c>
      <c r="D27" s="17">
        <v>14419</v>
      </c>
      <c r="E27" s="17" t="str">
        <f>VLOOKUP(C27,'[1]ESTRUCTURA Y REQUISITOS'!$B:$I,3,0)</f>
        <v>MINIMO</v>
      </c>
      <c r="F27" s="17" t="s">
        <v>73</v>
      </c>
      <c r="G27" s="17" t="s">
        <v>74</v>
      </c>
      <c r="H27" s="17" t="s">
        <v>24</v>
      </c>
      <c r="I27" s="17" t="s">
        <v>31</v>
      </c>
      <c r="J27" s="18">
        <v>46175</v>
      </c>
      <c r="K27" s="18">
        <v>46224</v>
      </c>
      <c r="L27" s="17" t="s">
        <v>26</v>
      </c>
    </row>
    <row r="28" spans="2:12" x14ac:dyDescent="0.25">
      <c r="B28" s="16" t="s">
        <v>20</v>
      </c>
      <c r="C28" s="17" t="s">
        <v>75</v>
      </c>
      <c r="D28" s="17">
        <v>14732</v>
      </c>
      <c r="E28" s="17" t="str">
        <f>VLOOKUP(C28,'[1]ESTRUCTURA Y REQUISITOS'!$B:$I,3,0)</f>
        <v>OPTATIVO</v>
      </c>
      <c r="F28" s="17" t="s">
        <v>76</v>
      </c>
      <c r="G28" s="17" t="s">
        <v>77</v>
      </c>
      <c r="H28" s="17" t="s">
        <v>24</v>
      </c>
      <c r="I28" s="17" t="s">
        <v>31</v>
      </c>
      <c r="J28" s="18">
        <v>46175</v>
      </c>
      <c r="K28" s="18">
        <v>46224</v>
      </c>
      <c r="L28" s="17" t="s">
        <v>26</v>
      </c>
    </row>
    <row r="29" spans="2:12" x14ac:dyDescent="0.25">
      <c r="B29" s="16" t="s">
        <v>20</v>
      </c>
      <c r="C29" s="17" t="s">
        <v>78</v>
      </c>
      <c r="D29" s="17">
        <v>14421</v>
      </c>
      <c r="E29" s="17" t="str">
        <f>VLOOKUP(C29,'[1]ESTRUCTURA Y REQUISITOS'!$B:$I,3,0)</f>
        <v>OPTATIVO</v>
      </c>
      <c r="F29" s="17" t="s">
        <v>79</v>
      </c>
      <c r="G29" s="17" t="s">
        <v>80</v>
      </c>
      <c r="H29" s="17" t="s">
        <v>24</v>
      </c>
      <c r="I29" s="17" t="s">
        <v>39</v>
      </c>
      <c r="J29" s="18">
        <v>46176</v>
      </c>
      <c r="K29" s="18">
        <v>46225</v>
      </c>
      <c r="L29" s="17" t="s">
        <v>26</v>
      </c>
    </row>
    <row r="30" spans="2:12" x14ac:dyDescent="0.25">
      <c r="B30" s="17">
        <v>40602</v>
      </c>
      <c r="C30" s="17" t="s">
        <v>81</v>
      </c>
      <c r="D30" s="17">
        <v>30870</v>
      </c>
      <c r="E30" s="17" t="s">
        <v>47</v>
      </c>
      <c r="F30" s="17" t="s">
        <v>82</v>
      </c>
      <c r="G30" s="17" t="s">
        <v>49</v>
      </c>
      <c r="H30" s="17" t="s">
        <v>24</v>
      </c>
      <c r="I30" s="17" t="s">
        <v>44</v>
      </c>
      <c r="J30" s="18">
        <v>46177</v>
      </c>
      <c r="K30" s="18">
        <v>46219</v>
      </c>
      <c r="L30" s="17" t="s">
        <v>50</v>
      </c>
    </row>
    <row r="31" spans="2:12" x14ac:dyDescent="0.25">
      <c r="B31" s="19">
        <v>40602</v>
      </c>
      <c r="C31" s="19" t="s">
        <v>83</v>
      </c>
      <c r="D31" s="25">
        <v>32819</v>
      </c>
      <c r="E31" s="19" t="s">
        <v>47</v>
      </c>
      <c r="F31" s="19" t="s">
        <v>84</v>
      </c>
      <c r="G31" s="19" t="s">
        <v>49</v>
      </c>
      <c r="H31" s="19" t="s">
        <v>24</v>
      </c>
      <c r="I31" s="19" t="s">
        <v>44</v>
      </c>
      <c r="J31" s="20">
        <v>46184</v>
      </c>
      <c r="K31" s="20">
        <v>46226</v>
      </c>
      <c r="L31" s="19" t="s">
        <v>50</v>
      </c>
    </row>
    <row r="32" spans="2:12" x14ac:dyDescent="0.25">
      <c r="B32" s="16" t="s">
        <v>20</v>
      </c>
      <c r="C32" s="17" t="s">
        <v>85</v>
      </c>
      <c r="D32" s="17">
        <v>14740</v>
      </c>
      <c r="E32" s="17" t="str">
        <f>VLOOKUP(C32,'[1]ESTRUCTURA Y REQUISITOS'!$B:$I,3,0)</f>
        <v>OPTATIVO</v>
      </c>
      <c r="F32" s="17" t="s">
        <v>86</v>
      </c>
      <c r="G32" s="17" t="s">
        <v>58</v>
      </c>
      <c r="H32" s="17" t="s">
        <v>24</v>
      </c>
      <c r="I32" s="17" t="s">
        <v>44</v>
      </c>
      <c r="J32" s="18">
        <v>46177</v>
      </c>
      <c r="K32" s="18">
        <v>46226</v>
      </c>
      <c r="L32" s="17" t="s">
        <v>26</v>
      </c>
    </row>
    <row r="33" spans="2:13" x14ac:dyDescent="0.25">
      <c r="B33" s="16">
        <v>40601</v>
      </c>
      <c r="C33" s="17" t="s">
        <v>60</v>
      </c>
      <c r="D33" s="17">
        <v>14432</v>
      </c>
      <c r="E33" s="17" t="s">
        <v>61</v>
      </c>
      <c r="F33" s="17" t="s">
        <v>87</v>
      </c>
      <c r="G33" s="17" t="s">
        <v>58</v>
      </c>
      <c r="H33" s="21" t="s">
        <v>59</v>
      </c>
      <c r="I33" s="21"/>
      <c r="J33" s="21"/>
      <c r="K33" s="21"/>
      <c r="L33" s="21"/>
    </row>
    <row r="34" spans="2:13" x14ac:dyDescent="0.25">
      <c r="B34" s="26">
        <v>40602</v>
      </c>
      <c r="C34" s="26" t="s">
        <v>88</v>
      </c>
      <c r="D34" s="26">
        <v>33407</v>
      </c>
      <c r="E34" s="26" t="s">
        <v>61</v>
      </c>
      <c r="F34" s="26" t="s">
        <v>89</v>
      </c>
      <c r="G34" s="27" t="s">
        <v>43</v>
      </c>
      <c r="H34" s="26" t="s">
        <v>24</v>
      </c>
      <c r="I34" s="27" t="s">
        <v>39</v>
      </c>
      <c r="J34" s="28">
        <v>46176</v>
      </c>
      <c r="K34" s="28">
        <v>46225</v>
      </c>
      <c r="L34" s="27" t="s">
        <v>26</v>
      </c>
    </row>
    <row r="35" spans="2:13" x14ac:dyDescent="0.25">
      <c r="B35" s="26" t="s">
        <v>20</v>
      </c>
      <c r="C35" s="26" t="s">
        <v>90</v>
      </c>
      <c r="D35" s="26">
        <v>34305</v>
      </c>
      <c r="E35" s="26" t="s">
        <v>61</v>
      </c>
      <c r="F35" s="26" t="s">
        <v>91</v>
      </c>
      <c r="G35" s="27" t="s">
        <v>92</v>
      </c>
      <c r="H35" s="26" t="s">
        <v>24</v>
      </c>
      <c r="I35" s="27" t="s">
        <v>39</v>
      </c>
      <c r="J35" s="28">
        <v>46176</v>
      </c>
      <c r="K35" s="28">
        <v>46225</v>
      </c>
      <c r="L35" s="27" t="s">
        <v>26</v>
      </c>
      <c r="M35" t="s">
        <v>93</v>
      </c>
    </row>
    <row r="36" spans="2:13" x14ac:dyDescent="0.25">
      <c r="E36" s="10"/>
      <c r="F36" s="10"/>
      <c r="G36" s="4"/>
      <c r="H36" s="10"/>
      <c r="I36" s="4"/>
      <c r="J36" s="22"/>
      <c r="K36" s="22"/>
      <c r="L36" s="4"/>
    </row>
    <row r="37" spans="2:13" x14ac:dyDescent="0.25">
      <c r="B37" s="23"/>
      <c r="C37" s="7" t="s">
        <v>94</v>
      </c>
      <c r="D37" s="29"/>
      <c r="E37" s="29"/>
      <c r="F37" s="6"/>
      <c r="G37" s="6"/>
      <c r="H37" s="6"/>
      <c r="I37" s="6"/>
      <c r="J37" s="4"/>
      <c r="K37" s="4"/>
    </row>
    <row r="38" spans="2:13" x14ac:dyDescent="0.25">
      <c r="B38" s="23"/>
      <c r="C38" s="29"/>
      <c r="D38" s="29"/>
      <c r="E38" s="29"/>
      <c r="F38" s="4"/>
      <c r="G38" s="4"/>
      <c r="H38" s="4"/>
      <c r="I38" s="4"/>
      <c r="J38" s="4"/>
      <c r="K38" s="4"/>
    </row>
    <row r="39" spans="2:13" ht="15.75" thickBot="1" x14ac:dyDescent="0.3">
      <c r="B39" s="23"/>
      <c r="C39" s="30" t="s">
        <v>4</v>
      </c>
      <c r="D39" s="29"/>
      <c r="E39" s="29"/>
      <c r="F39" s="31">
        <v>46244</v>
      </c>
      <c r="G39" s="4"/>
      <c r="H39" s="4"/>
      <c r="I39" s="4"/>
      <c r="J39" s="4"/>
      <c r="K39" s="4"/>
    </row>
    <row r="40" spans="2:13" x14ac:dyDescent="0.25">
      <c r="B40" s="23"/>
      <c r="C40" s="30" t="s">
        <v>6</v>
      </c>
      <c r="D40" s="7" t="s">
        <v>95</v>
      </c>
      <c r="E40" s="7"/>
      <c r="F40" s="31" t="s">
        <v>96</v>
      </c>
      <c r="G40" s="12" t="s">
        <v>97</v>
      </c>
      <c r="H40" s="13"/>
      <c r="J40" s="4"/>
      <c r="K40" s="4"/>
    </row>
    <row r="41" spans="2:13" x14ac:dyDescent="0.25">
      <c r="B41" s="14" t="s">
        <v>9</v>
      </c>
      <c r="C41" s="32" t="s">
        <v>10</v>
      </c>
      <c r="D41" s="32" t="s">
        <v>11</v>
      </c>
      <c r="E41" s="14" t="s">
        <v>12</v>
      </c>
      <c r="F41" s="32" t="s">
        <v>13</v>
      </c>
      <c r="G41" s="32" t="s">
        <v>14</v>
      </c>
      <c r="H41" s="32" t="s">
        <v>15</v>
      </c>
      <c r="I41" s="32" t="s">
        <v>16</v>
      </c>
      <c r="J41" s="32" t="s">
        <v>17</v>
      </c>
      <c r="K41" s="32" t="s">
        <v>18</v>
      </c>
      <c r="L41" s="15" t="s">
        <v>19</v>
      </c>
    </row>
    <row r="42" spans="2:13" x14ac:dyDescent="0.25">
      <c r="B42" s="16">
        <v>40602</v>
      </c>
      <c r="C42" s="17" t="s">
        <v>98</v>
      </c>
      <c r="D42" s="17">
        <v>11159</v>
      </c>
      <c r="E42" s="17" t="str">
        <f>VLOOKUP(C42,'[1]ESTRUCTURA Y REQUISITOS'!$B:$I,3,0)</f>
        <v>MINIMO</v>
      </c>
      <c r="F42" s="17" t="s">
        <v>99</v>
      </c>
      <c r="G42" s="17" t="s">
        <v>100</v>
      </c>
      <c r="H42" s="17" t="s">
        <v>24</v>
      </c>
      <c r="I42" s="17" t="s">
        <v>25</v>
      </c>
      <c r="J42" s="18">
        <v>46244</v>
      </c>
      <c r="K42" s="18">
        <v>46300</v>
      </c>
      <c r="L42" s="17" t="s">
        <v>26</v>
      </c>
    </row>
    <row r="43" spans="2:13" x14ac:dyDescent="0.25">
      <c r="B43" s="16">
        <v>40602</v>
      </c>
      <c r="C43" s="17" t="s">
        <v>101</v>
      </c>
      <c r="D43" s="17">
        <v>14145</v>
      </c>
      <c r="E43" s="17" t="str">
        <f>VLOOKUP(C43,'[1]ESTRUCTURA Y REQUISITOS'!$B:$I,3,0)</f>
        <v>MINIMO</v>
      </c>
      <c r="F43" s="17" t="s">
        <v>102</v>
      </c>
      <c r="G43" s="17" t="s">
        <v>103</v>
      </c>
      <c r="H43" s="17" t="s">
        <v>24</v>
      </c>
      <c r="I43" s="17" t="s">
        <v>31</v>
      </c>
      <c r="J43" s="18">
        <v>46245</v>
      </c>
      <c r="K43" s="18">
        <v>46303</v>
      </c>
      <c r="L43" s="17" t="s">
        <v>26</v>
      </c>
    </row>
    <row r="44" spans="2:13" x14ac:dyDescent="0.25">
      <c r="B44" s="33" t="s">
        <v>20</v>
      </c>
      <c r="C44" s="34" t="s">
        <v>104</v>
      </c>
      <c r="D44" s="34">
        <v>34306</v>
      </c>
      <c r="E44" s="34" t="s">
        <v>61</v>
      </c>
      <c r="F44" s="34" t="s">
        <v>105</v>
      </c>
      <c r="G44" s="34" t="s">
        <v>74</v>
      </c>
      <c r="H44" s="34" t="s">
        <v>24</v>
      </c>
      <c r="I44" s="34" t="s">
        <v>31</v>
      </c>
      <c r="J44" s="35">
        <v>46245</v>
      </c>
      <c r="K44" s="35">
        <v>46303</v>
      </c>
      <c r="L44" s="34" t="s">
        <v>26</v>
      </c>
      <c r="M44" t="s">
        <v>93</v>
      </c>
    </row>
    <row r="45" spans="2:13" x14ac:dyDescent="0.25">
      <c r="B45" s="16">
        <v>40602</v>
      </c>
      <c r="C45" s="17" t="s">
        <v>106</v>
      </c>
      <c r="D45" s="17">
        <v>14133</v>
      </c>
      <c r="E45" s="17" t="str">
        <f>VLOOKUP(C45,'[1]ESTRUCTURA Y REQUISITOS'!$B:$I,3,0)</f>
        <v>MINIMO</v>
      </c>
      <c r="F45" s="17" t="s">
        <v>107</v>
      </c>
      <c r="G45" s="17" t="s">
        <v>108</v>
      </c>
      <c r="H45" s="17" t="s">
        <v>24</v>
      </c>
      <c r="I45" s="17" t="s">
        <v>39</v>
      </c>
      <c r="J45" s="18">
        <v>46246</v>
      </c>
      <c r="K45" s="18">
        <v>46302</v>
      </c>
      <c r="L45" s="17" t="s">
        <v>26</v>
      </c>
    </row>
    <row r="46" spans="2:13" x14ac:dyDescent="0.25">
      <c r="B46" s="16">
        <v>40602</v>
      </c>
      <c r="C46" s="17" t="s">
        <v>109</v>
      </c>
      <c r="D46" s="17">
        <v>14141</v>
      </c>
      <c r="E46" s="17" t="str">
        <f>VLOOKUP(C46,'[1]ESTRUCTURA Y REQUISITOS'!$B:$I,3,0)</f>
        <v>OPTATIVO</v>
      </c>
      <c r="F46" s="17" t="s">
        <v>110</v>
      </c>
      <c r="G46" s="17" t="s">
        <v>111</v>
      </c>
      <c r="H46" s="17" t="s">
        <v>24</v>
      </c>
      <c r="I46" s="17" t="s">
        <v>44</v>
      </c>
      <c r="J46" s="18">
        <v>46247</v>
      </c>
      <c r="K46" s="18">
        <v>46303</v>
      </c>
      <c r="L46" s="17" t="s">
        <v>26</v>
      </c>
    </row>
    <row r="47" spans="2:13" x14ac:dyDescent="0.25">
      <c r="B47" s="16">
        <v>40602</v>
      </c>
      <c r="C47" s="27" t="s">
        <v>112</v>
      </c>
      <c r="D47" s="17">
        <v>23148</v>
      </c>
      <c r="E47" s="17" t="str">
        <f>VLOOKUP(C47,'[1]ESTRUCTURA Y REQUISITOS'!$B:$I,3,0)</f>
        <v>OPTATIVO</v>
      </c>
      <c r="F47" s="17" t="s">
        <v>113</v>
      </c>
      <c r="G47" s="17" t="s">
        <v>114</v>
      </c>
      <c r="H47" s="17" t="s">
        <v>24</v>
      </c>
      <c r="I47" s="17" t="s">
        <v>44</v>
      </c>
      <c r="J47" s="36">
        <v>46247</v>
      </c>
      <c r="K47" s="36">
        <v>46303</v>
      </c>
      <c r="L47" s="17" t="s">
        <v>26</v>
      </c>
    </row>
    <row r="48" spans="2:13" x14ac:dyDescent="0.25">
      <c r="B48" s="16">
        <v>40602</v>
      </c>
      <c r="C48" s="16" t="s">
        <v>115</v>
      </c>
      <c r="D48" s="17">
        <v>33360</v>
      </c>
      <c r="E48" s="16" t="s">
        <v>47</v>
      </c>
      <c r="F48" s="16" t="s">
        <v>116</v>
      </c>
      <c r="G48" s="16" t="s">
        <v>49</v>
      </c>
      <c r="H48" s="16" t="s">
        <v>24</v>
      </c>
      <c r="I48" s="16" t="s">
        <v>44</v>
      </c>
      <c r="J48" s="18">
        <v>46247</v>
      </c>
      <c r="K48" s="18">
        <v>46303</v>
      </c>
      <c r="L48" s="17" t="s">
        <v>50</v>
      </c>
    </row>
    <row r="49" spans="1:13" x14ac:dyDescent="0.25">
      <c r="B49" s="16">
        <v>40602</v>
      </c>
      <c r="C49" s="17" t="s">
        <v>117</v>
      </c>
      <c r="D49" s="17">
        <v>11187</v>
      </c>
      <c r="E49" s="17" t="str">
        <f>VLOOKUP(C49,'[1]ESTRUCTURA Y REQUISITOS'!$B:$I,3,0)</f>
        <v>OPTATIVO</v>
      </c>
      <c r="F49" s="17" t="s">
        <v>118</v>
      </c>
      <c r="G49" s="17" t="s">
        <v>119</v>
      </c>
      <c r="H49" s="17" t="s">
        <v>24</v>
      </c>
      <c r="I49" s="17" t="s">
        <v>120</v>
      </c>
      <c r="J49" s="18">
        <v>46248</v>
      </c>
      <c r="K49" s="18">
        <v>46304</v>
      </c>
      <c r="L49" s="17" t="s">
        <v>26</v>
      </c>
    </row>
    <row r="50" spans="1:13" x14ac:dyDescent="0.25">
      <c r="B50" s="17">
        <v>40601</v>
      </c>
      <c r="C50" s="17" t="s">
        <v>121</v>
      </c>
      <c r="D50" s="17">
        <v>20137</v>
      </c>
      <c r="E50" s="17" t="s">
        <v>47</v>
      </c>
      <c r="F50" s="17" t="s">
        <v>57</v>
      </c>
      <c r="G50" s="17" t="s">
        <v>58</v>
      </c>
      <c r="H50" s="21" t="s">
        <v>59</v>
      </c>
      <c r="I50" s="21"/>
      <c r="J50" s="21"/>
      <c r="K50" s="21"/>
      <c r="L50" s="21"/>
    </row>
    <row r="51" spans="1:13" x14ac:dyDescent="0.25">
      <c r="B51" s="16">
        <v>40601</v>
      </c>
      <c r="C51" s="17" t="s">
        <v>60</v>
      </c>
      <c r="D51" s="17">
        <v>11209</v>
      </c>
      <c r="E51" s="17" t="s">
        <v>61</v>
      </c>
      <c r="F51" s="17" t="s">
        <v>122</v>
      </c>
      <c r="G51" s="17" t="s">
        <v>58</v>
      </c>
      <c r="H51" s="21" t="s">
        <v>59</v>
      </c>
      <c r="I51" s="21"/>
      <c r="J51" s="21"/>
      <c r="K51" s="21"/>
      <c r="L51" s="21"/>
    </row>
    <row r="52" spans="1:13" x14ac:dyDescent="0.25">
      <c r="B52"/>
      <c r="C52"/>
      <c r="D52"/>
      <c r="E52"/>
      <c r="F52"/>
    </row>
    <row r="53" spans="1:13" x14ac:dyDescent="0.25">
      <c r="B53"/>
      <c r="C53"/>
      <c r="D53"/>
      <c r="E53"/>
      <c r="F53"/>
      <c r="G53"/>
      <c r="H53"/>
      <c r="I53"/>
      <c r="J53"/>
      <c r="K53"/>
      <c r="L53"/>
    </row>
    <row r="54" spans="1:13" x14ac:dyDescent="0.25">
      <c r="B54"/>
      <c r="F54" s="10"/>
      <c r="G54" s="10"/>
      <c r="H54" s="4"/>
      <c r="I54" s="10"/>
      <c r="J54" s="4"/>
      <c r="K54" s="22"/>
      <c r="L54" s="22"/>
      <c r="M54" s="4"/>
    </row>
    <row r="55" spans="1:13" x14ac:dyDescent="0.25">
      <c r="A55" t="s">
        <v>123</v>
      </c>
      <c r="C55" s="7" t="s">
        <v>124</v>
      </c>
      <c r="D55" s="29"/>
      <c r="E55" s="29"/>
      <c r="F55" s="4"/>
      <c r="G55" s="4"/>
      <c r="H55" s="4"/>
      <c r="I55" s="4"/>
      <c r="J55" s="4"/>
      <c r="K55" s="4"/>
    </row>
    <row r="56" spans="1:13" ht="15.75" thickBot="1" x14ac:dyDescent="0.3">
      <c r="C56" s="37" t="s">
        <v>4</v>
      </c>
      <c r="D56" s="29"/>
      <c r="E56" s="29"/>
      <c r="F56" s="38" t="s">
        <v>125</v>
      </c>
      <c r="G56" s="4"/>
      <c r="H56" s="4"/>
      <c r="I56" s="4"/>
      <c r="J56" s="4"/>
      <c r="K56" s="4"/>
    </row>
    <row r="57" spans="1:13" x14ac:dyDescent="0.25">
      <c r="C57" s="37" t="s">
        <v>126</v>
      </c>
      <c r="D57" s="7" t="s">
        <v>95</v>
      </c>
      <c r="E57" s="7"/>
      <c r="F57" s="31" t="s">
        <v>127</v>
      </c>
      <c r="G57" s="12" t="s">
        <v>128</v>
      </c>
      <c r="H57" s="13"/>
      <c r="J57" s="4"/>
      <c r="K57" s="39"/>
    </row>
    <row r="58" spans="1:13" x14ac:dyDescent="0.25">
      <c r="B58" s="14" t="s">
        <v>9</v>
      </c>
      <c r="C58" s="32" t="s">
        <v>10</v>
      </c>
      <c r="D58" s="32" t="s">
        <v>11</v>
      </c>
      <c r="E58" s="14" t="s">
        <v>12</v>
      </c>
      <c r="F58" s="32" t="s">
        <v>13</v>
      </c>
      <c r="G58" s="32" t="s">
        <v>14</v>
      </c>
      <c r="H58" s="32" t="s">
        <v>15</v>
      </c>
      <c r="I58" s="32" t="s">
        <v>129</v>
      </c>
      <c r="J58" s="32" t="s">
        <v>17</v>
      </c>
      <c r="K58" s="32" t="s">
        <v>18</v>
      </c>
      <c r="L58" s="15" t="s">
        <v>19</v>
      </c>
    </row>
    <row r="59" spans="1:13" x14ac:dyDescent="0.25">
      <c r="B59" s="16">
        <v>40602</v>
      </c>
      <c r="C59" s="17" t="s">
        <v>130</v>
      </c>
      <c r="D59" s="17">
        <v>14136</v>
      </c>
      <c r="E59" s="17" t="str">
        <f>VLOOKUP(C59,'[1]ESTRUCTURA Y REQUISITOS'!$B:$I,3,0)</f>
        <v>OPTATIVO</v>
      </c>
      <c r="F59" s="17" t="s">
        <v>131</v>
      </c>
      <c r="G59" s="17" t="s">
        <v>132</v>
      </c>
      <c r="H59" s="17" t="s">
        <v>24</v>
      </c>
      <c r="I59" s="17" t="s">
        <v>25</v>
      </c>
      <c r="J59" s="36">
        <v>46307</v>
      </c>
      <c r="K59" s="36">
        <v>46356</v>
      </c>
      <c r="L59" s="17" t="s">
        <v>26</v>
      </c>
    </row>
    <row r="60" spans="1:13" x14ac:dyDescent="0.25">
      <c r="B60" s="16">
        <v>40602</v>
      </c>
      <c r="C60" s="17" t="s">
        <v>133</v>
      </c>
      <c r="D60" s="17">
        <v>11167</v>
      </c>
      <c r="E60" s="17" t="str">
        <f>VLOOKUP(C60,'[1]ESTRUCTURA Y REQUISITOS'!$B:$I,3,0)</f>
        <v>OPTATIVO</v>
      </c>
      <c r="F60" s="17" t="s">
        <v>134</v>
      </c>
      <c r="G60" s="17" t="s">
        <v>103</v>
      </c>
      <c r="H60" s="17" t="s">
        <v>24</v>
      </c>
      <c r="I60" s="17" t="s">
        <v>31</v>
      </c>
      <c r="J60" s="36">
        <v>46308</v>
      </c>
      <c r="K60" s="36">
        <v>46357</v>
      </c>
      <c r="L60" s="17" t="s">
        <v>26</v>
      </c>
    </row>
    <row r="61" spans="1:13" x14ac:dyDescent="0.25">
      <c r="B61" s="16">
        <v>40602</v>
      </c>
      <c r="C61" s="17" t="s">
        <v>135</v>
      </c>
      <c r="D61" s="17">
        <v>14148</v>
      </c>
      <c r="E61" s="17" t="str">
        <f>VLOOKUP(C61,'[1]ESTRUCTURA Y REQUISITOS'!$B:$I,3,0)</f>
        <v>OPTATIVO</v>
      </c>
      <c r="F61" s="17" t="s">
        <v>136</v>
      </c>
      <c r="G61" s="17" t="s">
        <v>80</v>
      </c>
      <c r="H61" s="17" t="s">
        <v>24</v>
      </c>
      <c r="I61" s="17" t="s">
        <v>39</v>
      </c>
      <c r="J61" s="36">
        <v>46309</v>
      </c>
      <c r="K61" s="36">
        <v>46358</v>
      </c>
      <c r="L61" s="17" t="s">
        <v>26</v>
      </c>
    </row>
    <row r="62" spans="1:13" x14ac:dyDescent="0.25">
      <c r="B62" s="16">
        <v>40602</v>
      </c>
      <c r="C62" s="17" t="s">
        <v>137</v>
      </c>
      <c r="D62" s="17">
        <v>14131</v>
      </c>
      <c r="E62" s="17" t="str">
        <f>VLOOKUP(C62,'[1]ESTRUCTURA Y REQUISITOS'!$B:$I,3,0)</f>
        <v>MINIMO</v>
      </c>
      <c r="F62" s="17" t="s">
        <v>138</v>
      </c>
      <c r="G62" s="17" t="s">
        <v>74</v>
      </c>
      <c r="H62" s="17" t="s">
        <v>24</v>
      </c>
      <c r="I62" s="17" t="s">
        <v>39</v>
      </c>
      <c r="J62" s="36">
        <v>46309</v>
      </c>
      <c r="K62" s="36">
        <v>46358</v>
      </c>
      <c r="L62" s="17" t="s">
        <v>26</v>
      </c>
    </row>
    <row r="63" spans="1:13" x14ac:dyDescent="0.25">
      <c r="B63" s="16">
        <v>40602</v>
      </c>
      <c r="C63" s="17" t="s">
        <v>139</v>
      </c>
      <c r="D63" s="17">
        <v>14144</v>
      </c>
      <c r="E63" s="17" t="str">
        <f>VLOOKUP(C63,'[1]ESTRUCTURA Y REQUISITOS'!$B:$I,3,0)</f>
        <v>OPTATIVO</v>
      </c>
      <c r="F63" s="17" t="s">
        <v>140</v>
      </c>
      <c r="G63" s="17" t="s">
        <v>111</v>
      </c>
      <c r="H63" s="17" t="s">
        <v>24</v>
      </c>
      <c r="I63" s="17" t="s">
        <v>44</v>
      </c>
      <c r="J63" s="36">
        <v>46310</v>
      </c>
      <c r="K63" s="36">
        <v>46359</v>
      </c>
      <c r="L63" s="17" t="s">
        <v>26</v>
      </c>
    </row>
    <row r="64" spans="1:13" x14ac:dyDescent="0.25">
      <c r="B64" s="16">
        <v>40602</v>
      </c>
      <c r="C64" s="16" t="s">
        <v>46</v>
      </c>
      <c r="D64" s="16">
        <v>33361</v>
      </c>
      <c r="E64" s="16" t="s">
        <v>47</v>
      </c>
      <c r="F64" s="16" t="s">
        <v>48</v>
      </c>
      <c r="G64" s="16" t="s">
        <v>49</v>
      </c>
      <c r="H64" s="16" t="s">
        <v>24</v>
      </c>
      <c r="I64" s="16" t="s">
        <v>44</v>
      </c>
      <c r="J64" s="36">
        <v>46310</v>
      </c>
      <c r="K64" s="36">
        <v>46352</v>
      </c>
      <c r="L64" s="17" t="s">
        <v>50</v>
      </c>
    </row>
    <row r="65" spans="2:12" x14ac:dyDescent="0.25">
      <c r="B65" s="16">
        <v>40602</v>
      </c>
      <c r="C65" s="16" t="s">
        <v>81</v>
      </c>
      <c r="D65" s="16">
        <v>33362</v>
      </c>
      <c r="E65" s="16" t="s">
        <v>47</v>
      </c>
      <c r="F65" s="16" t="s">
        <v>82</v>
      </c>
      <c r="G65" s="16" t="s">
        <v>49</v>
      </c>
      <c r="H65" s="16" t="s">
        <v>24</v>
      </c>
      <c r="I65" s="16" t="s">
        <v>44</v>
      </c>
      <c r="J65" s="36">
        <v>46317</v>
      </c>
      <c r="K65" s="36">
        <v>46359</v>
      </c>
      <c r="L65" s="17" t="s">
        <v>50</v>
      </c>
    </row>
    <row r="66" spans="2:12" x14ac:dyDescent="0.25">
      <c r="B66" s="16">
        <v>40602</v>
      </c>
      <c r="C66" s="17" t="s">
        <v>141</v>
      </c>
      <c r="D66" s="17">
        <v>11149</v>
      </c>
      <c r="E66" s="17" t="str">
        <f>VLOOKUP(C66,'[1]ESTRUCTURA Y REQUISITOS'!$B:$I,3,0)</f>
        <v>OPTATIVO</v>
      </c>
      <c r="F66" s="17" t="s">
        <v>142</v>
      </c>
      <c r="G66" s="17" t="s">
        <v>119</v>
      </c>
      <c r="H66" s="17" t="s">
        <v>24</v>
      </c>
      <c r="I66" s="17" t="s">
        <v>120</v>
      </c>
      <c r="J66" s="36">
        <v>46311</v>
      </c>
      <c r="K66" s="36">
        <v>46360</v>
      </c>
      <c r="L66" s="17" t="s">
        <v>26</v>
      </c>
    </row>
    <row r="67" spans="2:12" x14ac:dyDescent="0.25">
      <c r="B67" s="16">
        <v>40602</v>
      </c>
      <c r="C67" s="17" t="s">
        <v>143</v>
      </c>
      <c r="D67" s="17">
        <v>15133</v>
      </c>
      <c r="E67" s="17" t="s">
        <v>61</v>
      </c>
      <c r="F67" s="17" t="s">
        <v>144</v>
      </c>
      <c r="G67" s="17" t="s">
        <v>145</v>
      </c>
      <c r="H67" s="17" t="s">
        <v>24</v>
      </c>
      <c r="I67" s="17" t="s">
        <v>120</v>
      </c>
      <c r="J67" s="36">
        <v>46311</v>
      </c>
      <c r="K67" s="36">
        <v>46360</v>
      </c>
      <c r="L67" s="17" t="s">
        <v>26</v>
      </c>
    </row>
    <row r="68" spans="2:12" x14ac:dyDescent="0.25">
      <c r="B68" s="16">
        <v>40601</v>
      </c>
      <c r="C68" s="17" t="s">
        <v>60</v>
      </c>
      <c r="D68" s="17">
        <v>11219</v>
      </c>
      <c r="E68" s="17" t="s">
        <v>61</v>
      </c>
      <c r="F68" s="17" t="s">
        <v>146</v>
      </c>
      <c r="G68" s="17" t="s">
        <v>58</v>
      </c>
      <c r="H68" s="21" t="s">
        <v>59</v>
      </c>
      <c r="I68" s="21"/>
      <c r="J68" s="21"/>
      <c r="K68" s="21"/>
      <c r="L68" s="21"/>
    </row>
    <row r="71" spans="2:12" x14ac:dyDescent="0.25">
      <c r="B71" s="10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2:12" x14ac:dyDescent="0.25">
      <c r="C72" s="7" t="s">
        <v>147</v>
      </c>
      <c r="D72" s="29"/>
      <c r="E72" s="29"/>
      <c r="F72" s="4"/>
      <c r="G72" s="4"/>
      <c r="H72" s="4"/>
      <c r="I72" s="4"/>
      <c r="J72" s="4"/>
      <c r="K72" s="4"/>
    </row>
    <row r="73" spans="2:12" ht="15.75" thickBot="1" x14ac:dyDescent="0.3">
      <c r="C73" s="37" t="s">
        <v>4</v>
      </c>
      <c r="D73" s="29"/>
      <c r="E73" s="29"/>
      <c r="F73" s="31">
        <v>46363</v>
      </c>
      <c r="G73" s="4"/>
      <c r="H73" s="4"/>
      <c r="I73" s="4"/>
      <c r="J73" s="4"/>
      <c r="K73" s="4"/>
    </row>
    <row r="74" spans="2:12" x14ac:dyDescent="0.25">
      <c r="C74" s="37" t="s">
        <v>126</v>
      </c>
      <c r="D74" s="7" t="s">
        <v>95</v>
      </c>
      <c r="E74" s="7"/>
      <c r="F74" s="31">
        <v>46416</v>
      </c>
      <c r="G74" s="12" t="s">
        <v>148</v>
      </c>
      <c r="H74" s="13"/>
      <c r="I74" s="4"/>
      <c r="J74" s="4"/>
      <c r="K74" s="39"/>
    </row>
    <row r="75" spans="2:12" x14ac:dyDescent="0.25">
      <c r="B75" s="14" t="s">
        <v>9</v>
      </c>
      <c r="C75" s="32" t="s">
        <v>10</v>
      </c>
      <c r="D75" s="32" t="s">
        <v>11</v>
      </c>
      <c r="E75" s="14" t="s">
        <v>12</v>
      </c>
      <c r="F75" s="32" t="s">
        <v>13</v>
      </c>
      <c r="G75" s="32" t="s">
        <v>14</v>
      </c>
      <c r="H75" s="32" t="s">
        <v>15</v>
      </c>
      <c r="I75" s="32" t="s">
        <v>129</v>
      </c>
      <c r="J75" s="32" t="s">
        <v>17</v>
      </c>
      <c r="K75" s="32" t="s">
        <v>18</v>
      </c>
      <c r="L75" s="15" t="s">
        <v>19</v>
      </c>
    </row>
    <row r="76" spans="2:12" x14ac:dyDescent="0.25">
      <c r="B76" s="16">
        <v>40602</v>
      </c>
      <c r="C76" s="17" t="s">
        <v>149</v>
      </c>
      <c r="D76" s="17">
        <v>17145</v>
      </c>
      <c r="E76" s="17" t="str">
        <f>VLOOKUP(C76,'[1]ESTRUCTURA Y REQUISITOS'!$B:$I,3,0)</f>
        <v>OPTATIVO</v>
      </c>
      <c r="F76" s="17" t="s">
        <v>150</v>
      </c>
      <c r="G76" s="17" t="s">
        <v>151</v>
      </c>
      <c r="H76" s="17" t="s">
        <v>24</v>
      </c>
      <c r="I76" s="17" t="s">
        <v>25</v>
      </c>
      <c r="J76" s="18">
        <v>46363</v>
      </c>
      <c r="K76" s="18">
        <v>46412</v>
      </c>
      <c r="L76" s="17" t="s">
        <v>26</v>
      </c>
    </row>
    <row r="77" spans="2:12" x14ac:dyDescent="0.25">
      <c r="B77" s="16">
        <v>40602</v>
      </c>
      <c r="C77" s="16" t="s">
        <v>152</v>
      </c>
      <c r="D77" s="16">
        <v>33410</v>
      </c>
      <c r="E77" s="16" t="s">
        <v>61</v>
      </c>
      <c r="F77" s="16" t="s">
        <v>153</v>
      </c>
      <c r="G77" s="16" t="s">
        <v>154</v>
      </c>
      <c r="H77" s="16" t="s">
        <v>24</v>
      </c>
      <c r="I77" s="17" t="s">
        <v>25</v>
      </c>
      <c r="J77" s="18">
        <v>46363</v>
      </c>
      <c r="K77" s="18">
        <v>46412</v>
      </c>
      <c r="L77" s="17" t="s">
        <v>155</v>
      </c>
    </row>
    <row r="78" spans="2:12" x14ac:dyDescent="0.25">
      <c r="B78" s="16">
        <v>40602</v>
      </c>
      <c r="C78" s="17" t="s">
        <v>156</v>
      </c>
      <c r="D78" s="17">
        <v>19672</v>
      </c>
      <c r="E78" s="17" t="str">
        <f>VLOOKUP(C78,'[1]ESTRUCTURA Y REQUISITOS'!$B:$I,3,0)</f>
        <v>OPTATIVO</v>
      </c>
      <c r="F78" s="17" t="s">
        <v>157</v>
      </c>
      <c r="G78" s="17" t="s">
        <v>103</v>
      </c>
      <c r="H78" s="17" t="s">
        <v>24</v>
      </c>
      <c r="I78" s="17" t="s">
        <v>31</v>
      </c>
      <c r="J78" s="18">
        <v>46364</v>
      </c>
      <c r="K78" s="18">
        <v>46413</v>
      </c>
      <c r="L78" s="17" t="s">
        <v>26</v>
      </c>
    </row>
    <row r="79" spans="2:12" x14ac:dyDescent="0.25">
      <c r="B79" s="16">
        <v>40602</v>
      </c>
      <c r="C79" s="17" t="s">
        <v>158</v>
      </c>
      <c r="D79" s="17">
        <v>14138</v>
      </c>
      <c r="E79" s="17" t="str">
        <f>VLOOKUP(C79,'[1]ESTRUCTURA Y REQUISITOS'!$B:$I,3,0)</f>
        <v>OPTATIVO</v>
      </c>
      <c r="F79" s="17" t="s">
        <v>159</v>
      </c>
      <c r="G79" s="17" t="s">
        <v>111</v>
      </c>
      <c r="H79" s="17" t="s">
        <v>24</v>
      </c>
      <c r="I79" s="17" t="s">
        <v>44</v>
      </c>
      <c r="J79" s="18">
        <v>46366</v>
      </c>
      <c r="K79" s="18">
        <v>46415</v>
      </c>
      <c r="L79" s="17" t="s">
        <v>26</v>
      </c>
    </row>
    <row r="80" spans="2:12" x14ac:dyDescent="0.25">
      <c r="B80" s="16">
        <v>40602</v>
      </c>
      <c r="C80" s="16" t="s">
        <v>115</v>
      </c>
      <c r="D80" s="16">
        <v>33360</v>
      </c>
      <c r="E80" s="16" t="s">
        <v>160</v>
      </c>
      <c r="F80" s="16" t="s">
        <v>116</v>
      </c>
      <c r="G80" s="16" t="s">
        <v>49</v>
      </c>
      <c r="H80" s="16" t="s">
        <v>24</v>
      </c>
      <c r="I80" s="17" t="s">
        <v>44</v>
      </c>
      <c r="J80" s="18">
        <v>46366</v>
      </c>
      <c r="K80" s="18">
        <v>46408</v>
      </c>
      <c r="L80" s="17" t="s">
        <v>50</v>
      </c>
    </row>
    <row r="81" spans="1:12" x14ac:dyDescent="0.25">
      <c r="B81" s="16">
        <v>40602</v>
      </c>
      <c r="C81" s="16" t="s">
        <v>83</v>
      </c>
      <c r="D81" s="16">
        <v>33364</v>
      </c>
      <c r="E81" s="16" t="s">
        <v>47</v>
      </c>
      <c r="F81" s="16" t="s">
        <v>84</v>
      </c>
      <c r="G81" s="16" t="s">
        <v>49</v>
      </c>
      <c r="H81" s="16" t="s">
        <v>24</v>
      </c>
      <c r="I81" s="17" t="s">
        <v>44</v>
      </c>
      <c r="J81" s="18">
        <v>46008</v>
      </c>
      <c r="K81" s="18">
        <v>46415</v>
      </c>
      <c r="L81" s="17" t="s">
        <v>50</v>
      </c>
    </row>
    <row r="82" spans="1:12" x14ac:dyDescent="0.25">
      <c r="B82" s="16">
        <v>40602</v>
      </c>
      <c r="C82" s="17" t="s">
        <v>161</v>
      </c>
      <c r="D82" s="17">
        <v>19674</v>
      </c>
      <c r="E82" s="17" t="str">
        <f>VLOOKUP(C82,'[1]ESTRUCTURA Y REQUISITOS'!$B:$I,3,0)</f>
        <v>OPTATIVO</v>
      </c>
      <c r="F82" s="17" t="s">
        <v>162</v>
      </c>
      <c r="G82" s="17" t="s">
        <v>119</v>
      </c>
      <c r="H82" s="17" t="s">
        <v>24</v>
      </c>
      <c r="I82" s="17" t="s">
        <v>120</v>
      </c>
      <c r="J82" s="18">
        <v>46367</v>
      </c>
      <c r="K82" s="18">
        <v>46416</v>
      </c>
      <c r="L82" s="17" t="s">
        <v>26</v>
      </c>
    </row>
    <row r="83" spans="1:12" x14ac:dyDescent="0.25">
      <c r="B83" s="16">
        <v>40601</v>
      </c>
      <c r="C83" s="17" t="s">
        <v>60</v>
      </c>
      <c r="D83" s="17">
        <v>11226</v>
      </c>
      <c r="E83" s="17" t="s">
        <v>61</v>
      </c>
      <c r="F83" s="17" t="s">
        <v>163</v>
      </c>
      <c r="G83" s="17" t="s">
        <v>58</v>
      </c>
      <c r="H83" s="21" t="s">
        <v>59</v>
      </c>
      <c r="I83" s="21"/>
      <c r="J83" s="21"/>
      <c r="K83" s="21"/>
      <c r="L83" s="21"/>
    </row>
    <row r="87" spans="1:12" x14ac:dyDescent="0.25">
      <c r="A87" s="1"/>
      <c r="I87"/>
      <c r="J87"/>
      <c r="K87"/>
      <c r="L87"/>
    </row>
    <row r="88" spans="1:12" x14ac:dyDescent="0.25">
      <c r="A88" s="1"/>
      <c r="I88"/>
      <c r="J88"/>
      <c r="K88"/>
      <c r="L88"/>
    </row>
    <row r="89" spans="1:12" x14ac:dyDescent="0.25">
      <c r="A89" s="40"/>
      <c r="I89"/>
      <c r="J89"/>
      <c r="K89"/>
      <c r="L89"/>
    </row>
    <row r="90" spans="1:12" x14ac:dyDescent="0.25">
      <c r="A90" s="1"/>
      <c r="I90"/>
      <c r="J90"/>
      <c r="K90"/>
      <c r="L90"/>
    </row>
    <row r="91" spans="1:12" x14ac:dyDescent="0.25">
      <c r="A91" s="1"/>
      <c r="I91"/>
      <c r="J91"/>
      <c r="K91"/>
      <c r="L91"/>
    </row>
  </sheetData>
  <mergeCells count="12">
    <mergeCell ref="H50:L50"/>
    <mergeCell ref="H51:L51"/>
    <mergeCell ref="G57:H57"/>
    <mergeCell ref="H68:L68"/>
    <mergeCell ref="G74:H74"/>
    <mergeCell ref="H83:L83"/>
    <mergeCell ref="G9:H9"/>
    <mergeCell ref="H18:L18"/>
    <mergeCell ref="H19:L19"/>
    <mergeCell ref="G23:H23"/>
    <mergeCell ref="H33:L33"/>
    <mergeCell ref="G40:H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Alejandra Casado González</dc:creator>
  <cp:lastModifiedBy>Isabel Alejandra Casado González</cp:lastModifiedBy>
  <dcterms:created xsi:type="dcterms:W3CDTF">2026-05-05T15:45:18Z</dcterms:created>
  <dcterms:modified xsi:type="dcterms:W3CDTF">2026-05-05T15:46:55Z</dcterms:modified>
</cp:coreProperties>
</file>